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royalgreenwich-my.sharepoint.com/personal/ayodeji_olaniyi_royalgreenwich_gov_uk/Documents/Place Planning &amp; Capital Commissioning/Bexley Road/Provider Competition/Competition Pack/"/>
    </mc:Choice>
  </mc:AlternateContent>
  <xr:revisionPtr revIDLastSave="2" documentId="8_{59E5066C-9B4A-457E-B9F4-A9D2E73211F6}" xr6:coauthVersionLast="47" xr6:coauthVersionMax="47" xr10:uidLastSave="{302DFA89-BA6C-4881-871C-9C32D6081FB9}"/>
  <bookViews>
    <workbookView xWindow="-120" yWindow="-120" windowWidth="29040" windowHeight="15720" xr2:uid="{00000000-000D-0000-FFFF-FFFF00000000}"/>
  </bookViews>
  <sheets>
    <sheet name="TLC KPI Index" sheetId="1" r:id="rId1"/>
  </sheets>
  <definedNames>
    <definedName name="_xlnm.Print_Area" localSheetId="0">'TLC KPI Index'!$A$1:$G$23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</calcChain>
</file>

<file path=xl/sharedStrings.xml><?xml version="1.0" encoding="utf-8"?>
<sst xmlns="http://schemas.openxmlformats.org/spreadsheetml/2006/main" count="21" uniqueCount="21">
  <si>
    <t>Target</t>
  </si>
  <si>
    <t>Current</t>
  </si>
  <si>
    <t>RAG</t>
  </si>
  <si>
    <t>EHCP Reviews on time (%)</t>
  </si>
  <si>
    <t>Leavers in EET at 6 months (%)</t>
  </si>
  <si>
    <t>Sustaining independent living (%)</t>
  </si>
  <si>
    <t>Community/volunteering participation (%)</t>
  </si>
  <si>
    <t>Average attendance (%)</t>
  </si>
  <si>
    <t>Community-based engagement (%)</t>
  </si>
  <si>
    <t>Learner/family satisfaction (%)</t>
  </si>
  <si>
    <t>Good+ lesson observations (%)</t>
  </si>
  <si>
    <t>QIP actions completed on time (%)</t>
  </si>
  <si>
    <t>Mandatory training completion (%)</t>
  </si>
  <si>
    <t>Supervision completed on schedule (%)</t>
  </si>
  <si>
    <t>Staff retention rate (%)</t>
  </si>
  <si>
    <t>Data return timeliness/accuracy (%)</t>
  </si>
  <si>
    <t>Safeguarding compliance (1=Met, 0=Not)</t>
  </si>
  <si>
    <t>Description of KPI Measure</t>
  </si>
  <si>
    <t>Academy Trust / FE College Name:</t>
  </si>
  <si>
    <t>Document Title: Key Performance Indicators for the Transition Learning Centre (TLC)</t>
  </si>
  <si>
    <t>Quality audit outcomes (1=Good+,  0=Not)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</si>
</sst>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Gill Sans"/>
      <family val="2"/>
    </font>
    <font>
      <b/>
      <sz val="12"/>
      <color theme="1"/>
      <name val="Gill Sans"/>
      <family val="2"/>
    </font>
    <font>
      <b/>
      <sz val="12"/>
      <color rgb="FF000000"/>
      <name val="Gill San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92D050"/>
          <bgColor rgb="FF92D050"/>
        </patternFill>
      </fill>
    </dxf>
    <dxf>
      <fill>
        <patternFill patternType="solid">
          <fgColor rgb="FFFFC000"/>
          <bgColor rgb="FFFFC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>
      <selection activeCell="I10" sqref="I10"/>
    </sheetView>
  </sheetViews>
  <sheetFormatPr defaultRowHeight="15" x14ac:dyDescent="0.25"/>
  <cols>
    <col min="1" max="1" width="54.7109375" customWidth="1"/>
    <col min="2" max="2" width="18.42578125" customWidth="1"/>
    <col min="3" max="3" width="21.5703125" customWidth="1"/>
    <col min="4" max="4" width="18.28515625" customWidth="1"/>
  </cols>
  <sheetData>
    <row r="1" spans="1:4" ht="15.75" x14ac:dyDescent="0.25">
      <c r="A1" s="1" t="s">
        <v>18</v>
      </c>
    </row>
    <row r="2" spans="1:4" ht="15.75" x14ac:dyDescent="0.25">
      <c r="A2" s="1" t="s">
        <v>19</v>
      </c>
    </row>
    <row r="3" spans="1:4" ht="15.75" x14ac:dyDescent="0.25">
      <c r="A3" s="1"/>
    </row>
    <row r="4" spans="1:4" ht="15.75" x14ac:dyDescent="0.25">
      <c r="A4" s="2" t="s">
        <v>17</v>
      </c>
      <c r="B4" s="3" t="s">
        <v>0</v>
      </c>
      <c r="C4" s="3" t="s">
        <v>1</v>
      </c>
      <c r="D4" s="3" t="s">
        <v>2</v>
      </c>
    </row>
    <row r="5" spans="1:4" ht="15.75" x14ac:dyDescent="0.25">
      <c r="A5" s="4" t="s">
        <v>16</v>
      </c>
      <c r="B5" s="5">
        <v>1</v>
      </c>
      <c r="C5" s="6"/>
      <c r="D5" s="6" t="str">
        <f>IF(C5=1,"GREEN","RED")</f>
        <v>RED</v>
      </c>
    </row>
    <row r="6" spans="1:4" ht="15.75" x14ac:dyDescent="0.25">
      <c r="A6" s="4" t="s">
        <v>3</v>
      </c>
      <c r="B6" s="5">
        <v>95</v>
      </c>
      <c r="C6" s="6"/>
      <c r="D6" s="6" t="str">
        <f>IF(C6&gt;94,"GREEN","RED")</f>
        <v>RED</v>
      </c>
    </row>
    <row r="7" spans="1:4" ht="15.75" x14ac:dyDescent="0.25">
      <c r="A7" s="4" t="s">
        <v>4</v>
      </c>
      <c r="B7" s="5">
        <v>75</v>
      </c>
      <c r="C7" s="6"/>
      <c r="D7" s="6" t="str">
        <f>IF(C7&gt;74,"GREEN","RED")</f>
        <v>RED</v>
      </c>
    </row>
    <row r="8" spans="1:4" ht="15.75" x14ac:dyDescent="0.25">
      <c r="A8" s="4" t="s">
        <v>5</v>
      </c>
      <c r="B8" s="5">
        <v>80</v>
      </c>
      <c r="C8" s="6"/>
      <c r="D8" s="6" t="str">
        <f>IF(C8&gt;79,"GREEN","RED")</f>
        <v>RED</v>
      </c>
    </row>
    <row r="9" spans="1:4" ht="15.75" x14ac:dyDescent="0.25">
      <c r="A9" s="4" t="s">
        <v>6</v>
      </c>
      <c r="B9" s="5">
        <v>70</v>
      </c>
      <c r="C9" s="6"/>
      <c r="D9" s="6" t="str">
        <f>IF(C9&gt;69,"GREEN","RED")</f>
        <v>RED</v>
      </c>
    </row>
    <row r="10" spans="1:4" ht="15.75" x14ac:dyDescent="0.25">
      <c r="A10" s="4" t="s">
        <v>7</v>
      </c>
      <c r="B10" s="5">
        <v>90</v>
      </c>
      <c r="C10" s="6"/>
      <c r="D10" s="6" t="str">
        <f>IF(C10&gt;89,"GREEN","RED")</f>
        <v>RED</v>
      </c>
    </row>
    <row r="11" spans="1:4" ht="15.75" x14ac:dyDescent="0.25">
      <c r="A11" s="4" t="s">
        <v>8</v>
      </c>
      <c r="B11" s="5">
        <v>85</v>
      </c>
      <c r="C11" s="6"/>
      <c r="D11" s="6" t="str">
        <f>IF(C11&gt;84,"GREEN","RED")</f>
        <v>RED</v>
      </c>
    </row>
    <row r="12" spans="1:4" ht="15.75" x14ac:dyDescent="0.25">
      <c r="A12" s="4" t="s">
        <v>9</v>
      </c>
      <c r="B12" s="5">
        <v>85</v>
      </c>
      <c r="C12" s="6"/>
      <c r="D12" s="6" t="str">
        <f>IF(C12&gt;84,"GREEN","RED")</f>
        <v>RED</v>
      </c>
    </row>
    <row r="13" spans="1:4" ht="15.75" x14ac:dyDescent="0.25">
      <c r="A13" s="4" t="s">
        <v>20</v>
      </c>
      <c r="B13" s="5">
        <v>1</v>
      </c>
      <c r="C13" s="6"/>
      <c r="D13" s="6" t="str">
        <f>IF(C13=1,"GREEN","RED")</f>
        <v>RED</v>
      </c>
    </row>
    <row r="14" spans="1:4" ht="15.75" x14ac:dyDescent="0.25">
      <c r="A14" s="4" t="s">
        <v>10</v>
      </c>
      <c r="B14" s="5">
        <v>80</v>
      </c>
      <c r="C14" s="6"/>
      <c r="D14" s="6" t="str">
        <f>IF(C14&gt;79,"GREEN","RED")</f>
        <v>RED</v>
      </c>
    </row>
    <row r="15" spans="1:4" ht="15.75" x14ac:dyDescent="0.25">
      <c r="A15" s="4" t="s">
        <v>11</v>
      </c>
      <c r="B15" s="5">
        <v>90</v>
      </c>
      <c r="C15" s="6"/>
      <c r="D15" s="6" t="str">
        <f>IF(C15&gt;89,"GREEN","RED")</f>
        <v>RED</v>
      </c>
    </row>
    <row r="16" spans="1:4" ht="15.75" x14ac:dyDescent="0.25">
      <c r="A16" s="4" t="s">
        <v>12</v>
      </c>
      <c r="B16" s="5">
        <v>100</v>
      </c>
      <c r="C16" s="6"/>
      <c r="D16" s="6" t="str">
        <f>IF(C16=100,"GREEN","RED")</f>
        <v>RED</v>
      </c>
    </row>
    <row r="17" spans="1:4" ht="15.75" x14ac:dyDescent="0.25">
      <c r="A17" s="4" t="s">
        <v>13</v>
      </c>
      <c r="B17" s="5">
        <v>95</v>
      </c>
      <c r="C17" s="6"/>
      <c r="D17" s="6" t="str">
        <f>IF(C17&gt;94,"GREEN","RED")</f>
        <v>RED</v>
      </c>
    </row>
    <row r="18" spans="1:4" ht="15.75" x14ac:dyDescent="0.25">
      <c r="A18" s="4" t="s">
        <v>14</v>
      </c>
      <c r="B18" s="5">
        <v>85</v>
      </c>
      <c r="C18" s="6"/>
      <c r="D18" s="6" t="str">
        <f>IF(C18&gt;84,"GREEN","RED")</f>
        <v>RED</v>
      </c>
    </row>
    <row r="19" spans="1:4" ht="15.75" x14ac:dyDescent="0.25">
      <c r="A19" s="4" t="s">
        <v>15</v>
      </c>
      <c r="B19" s="5">
        <v>100</v>
      </c>
      <c r="C19" s="6"/>
      <c r="D19" s="6" t="str">
        <f>IF(C19=100,"GREEN","RED")</f>
        <v>RED</v>
      </c>
    </row>
  </sheetData>
  <conditionalFormatting sqref="D5:D203">
    <cfRule type="expression" dxfId="2" priority="1">
      <formula>$D5="Red"</formula>
    </cfRule>
    <cfRule type="expression" dxfId="1" priority="2">
      <formula>$D5="Amber"</formula>
    </cfRule>
    <cfRule type="expression" dxfId="0" priority="3">
      <formula>$D5="Green"</formula>
    </cfRule>
  </conditionalFormatting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20EC12D216F740B3E42B8D48A3A06D" ma:contentTypeVersion="4" ma:contentTypeDescription="Create a new document." ma:contentTypeScope="" ma:versionID="0d4201dff97a0bd889ad0c818d62759a">
  <xsd:schema xmlns:xsd="http://www.w3.org/2001/XMLSchema" xmlns:xs="http://www.w3.org/2001/XMLSchema" xmlns:p="http://schemas.microsoft.com/office/2006/metadata/properties" xmlns:ns2="0bd640ef-bee8-461b-b577-a7e504c6a5b8" targetNamespace="http://schemas.microsoft.com/office/2006/metadata/properties" ma:root="true" ma:fieldsID="496f9ec3f0d5bb7f27f3fff12e344562" ns2:_="">
    <xsd:import namespace="0bd640ef-bee8-461b-b577-a7e504c6a5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640ef-bee8-461b-b577-a7e504c6a5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5DDC6AB-2B0A-460C-B174-36C04FC62A3A}"/>
</file>

<file path=customXml/itemProps2.xml><?xml version="1.0" encoding="utf-8"?>
<ds:datastoreItem xmlns:ds="http://schemas.openxmlformats.org/officeDocument/2006/customXml" ds:itemID="{501D220C-5120-40CB-8F4C-25F480B798B5}"/>
</file>

<file path=customXml/itemProps3.xml><?xml version="1.0" encoding="utf-8"?>
<ds:datastoreItem xmlns:ds="http://schemas.openxmlformats.org/officeDocument/2006/customXml" ds:itemID="{D6754405-BC9C-4E82-A7B9-983CBA7E59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TLC KPI Index</vt:lpstr>
      <vt:lpstr>'TLC KPI Index'!Print_Area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Ayodeji Olaniyi</dc:creator>
  <cp:lastModifiedBy>Ayodeji Olaniyi</cp:lastModifiedBy>
  <cp:lastPrinted>2026-03-04T14:39:47Z</cp:lastPrinted>
  <dcterms:created xsi:type="dcterms:W3CDTF">2026-03-04T11:01:39Z</dcterms:created>
  <dcterms:modified xsi:type="dcterms:W3CDTF">2026-03-04T14:40:01Z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0x0101003620EC12D216F740B3E42B8D48A3A06D</vt:lpwstr>
  </property>
</Properties>
</file>