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hildrens\GES\Admissions\Secondary Transfer\ST 2023\Stats and data\Stats for Website\"/>
    </mc:Choice>
  </mc:AlternateContent>
  <xr:revisionPtr revIDLastSave="0" documentId="13_ncr:1_{D23DC48A-44AE-4E02-ABB2-4A7D967DC0F5}" xr6:coauthVersionLast="47" xr6:coauthVersionMax="47" xr10:uidLastSave="{00000000-0000-0000-0000-000000000000}"/>
  <bookViews>
    <workbookView xWindow="-120" yWindow="-120" windowWidth="29040" windowHeight="15840" xr2:uid="{06D48748-03EA-48AB-82C5-976850B3B26D}"/>
  </bookViews>
  <sheets>
    <sheet name="Total Preferences" sheetId="1" r:id="rId1"/>
    <sheet name="Offers by Band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2" l="1"/>
  <c r="D25" i="2"/>
  <c r="D14" i="2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R4" i="1"/>
  <c r="R3" i="1"/>
  <c r="K18" i="1"/>
  <c r="K17" i="1"/>
  <c r="K16" i="1"/>
  <c r="K15" i="1"/>
  <c r="K14" i="1"/>
  <c r="K13" i="1"/>
  <c r="K12" i="1"/>
  <c r="K11" i="1"/>
  <c r="K10" i="1"/>
  <c r="K9" i="1"/>
  <c r="K8" i="1"/>
  <c r="K7" i="1"/>
  <c r="K6" i="1"/>
  <c r="K5" i="1"/>
  <c r="K4" i="1"/>
  <c r="K3" i="1"/>
  <c r="D47" i="2"/>
</calcChain>
</file>

<file path=xl/sharedStrings.xml><?xml version="1.0" encoding="utf-8"?>
<sst xmlns="http://schemas.openxmlformats.org/spreadsheetml/2006/main" count="198" uniqueCount="76">
  <si>
    <t>Total Number of Applications</t>
  </si>
  <si>
    <t>Secondary School</t>
  </si>
  <si>
    <t>URN &amp; DFE Numbers</t>
  </si>
  <si>
    <t>Published Admission Number</t>
  </si>
  <si>
    <t xml:space="preserve">First preference </t>
  </si>
  <si>
    <t>Second preference</t>
  </si>
  <si>
    <t>Third preference</t>
  </si>
  <si>
    <t>Fourth preference</t>
  </si>
  <si>
    <t>Fifth preference</t>
  </si>
  <si>
    <t>Sixth preference</t>
  </si>
  <si>
    <t>Total preferences</t>
  </si>
  <si>
    <t>Total with SEND and LA Allocations*</t>
  </si>
  <si>
    <t>Criteria of last place offered</t>
  </si>
  <si>
    <t>Last distance offered in metres, using a straight line</t>
  </si>
  <si>
    <t xml:space="preserve">Ark Greenwich Free School </t>
  </si>
  <si>
    <t>138245 &amp; 203/4001</t>
  </si>
  <si>
    <t>Yes</t>
  </si>
  <si>
    <t>Distance</t>
  </si>
  <si>
    <t xml:space="preserve">Eltham Hill School </t>
  </si>
  <si>
    <t>100182 &amp; 203/4077</t>
  </si>
  <si>
    <t xml:space="preserve">Harris Academy Greenwich </t>
  </si>
  <si>
    <t>138449 &amp; 203/4000</t>
  </si>
  <si>
    <t>Leigh Academy Blackheath</t>
  </si>
  <si>
    <t>145895 &amp; 203/4008</t>
  </si>
  <si>
    <t xml:space="preserve">Plumstead Manor School </t>
  </si>
  <si>
    <t>100183 &amp; 203/4130</t>
  </si>
  <si>
    <t xml:space="preserve">Royal Greenwich Trust School </t>
  </si>
  <si>
    <t>143927 &amp; 203/4006</t>
  </si>
  <si>
    <t>No</t>
  </si>
  <si>
    <t>St Mary Magdalene CE all through school</t>
  </si>
  <si>
    <t>100171 &amp; 203/3526</t>
  </si>
  <si>
    <t xml:space="preserve">St Pauls Academy </t>
  </si>
  <si>
    <t>105135 &amp; 203/6905</t>
  </si>
  <si>
    <t>St Thomas More Catholic Comprehensive School</t>
  </si>
  <si>
    <t>141716 &amp; 203/4716</t>
  </si>
  <si>
    <t>Faith</t>
  </si>
  <si>
    <t>N/A</t>
  </si>
  <si>
    <t>St Ursula's Convent School</t>
  </si>
  <si>
    <t>100193 &amp; 203/4682</t>
  </si>
  <si>
    <t>Stationers' Crown Woods Academy</t>
  </si>
  <si>
    <t>141309 &amp; 203/4271</t>
  </si>
  <si>
    <t xml:space="preserve">The Halley Academy </t>
  </si>
  <si>
    <t>145315 &amp; 203/4007</t>
  </si>
  <si>
    <t xml:space="preserve">The John Roan School </t>
  </si>
  <si>
    <t>147439 &amp; 203/4009</t>
  </si>
  <si>
    <t xml:space="preserve">Thomas Tallis School </t>
  </si>
  <si>
    <t>100190 &amp; 203/4294</t>
  </si>
  <si>
    <t>Woolwich Polytechnic School for Boys</t>
  </si>
  <si>
    <t>141163 &amp; 203/4250</t>
  </si>
  <si>
    <t xml:space="preserve">Woolwich Polytechnic School for Girls </t>
  </si>
  <si>
    <t>143686 &amp; 203/4005</t>
  </si>
  <si>
    <t>Children with an Education, Health and Care Plan naming the school</t>
  </si>
  <si>
    <t>Allocations are made to resident children where it is not possible to make a preference offer</t>
  </si>
  <si>
    <t>Harris Academy Greenwich</t>
  </si>
  <si>
    <t xml:space="preserve">Total Number of Applications </t>
  </si>
  <si>
    <t>Oversubscribed</t>
  </si>
  <si>
    <t>Offers by Band</t>
  </si>
  <si>
    <t>Band 1</t>
  </si>
  <si>
    <t xml:space="preserve">Distance </t>
  </si>
  <si>
    <t>Band 2</t>
  </si>
  <si>
    <t>Band 3</t>
  </si>
  <si>
    <t>Band 4</t>
  </si>
  <si>
    <t xml:space="preserve">Band 5 </t>
  </si>
  <si>
    <t>Band 6</t>
  </si>
  <si>
    <t xml:space="preserve">Band 7 </t>
  </si>
  <si>
    <t>Band 8</t>
  </si>
  <si>
    <t>Band 9</t>
  </si>
  <si>
    <t>Untested</t>
  </si>
  <si>
    <t>Total Offers by Band</t>
  </si>
  <si>
    <t>Total Offers  with SEND and LA Allocations</t>
  </si>
  <si>
    <t>Band 5</t>
  </si>
  <si>
    <t>Stationer's Crown Woods Academy</t>
  </si>
  <si>
    <t>2666.750</t>
  </si>
  <si>
    <t>1024.800</t>
  </si>
  <si>
    <t>Oversubscribed on National Offer Day 2023</t>
  </si>
  <si>
    <t>Number of places offered on National Offer Day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</si>
</sst>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Gill Sans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0.5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 applyAlignment="1">
      <alignment horizontal="left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9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5" fillId="0" borderId="5" xfId="0" applyFont="1" applyBorder="1" applyAlignment="1">
      <alignment horizontal="left" wrapText="1"/>
    </xf>
    <xf numFmtId="0" fontId="6" fillId="0" borderId="6" xfId="0" applyFont="1" applyBorder="1" applyAlignment="1">
      <alignment vertical="center" wrapText="1"/>
    </xf>
    <xf numFmtId="0" fontId="5" fillId="0" borderId="1" xfId="0" applyFont="1" applyBorder="1" applyAlignment="1">
      <alignment horizontal="left" wrapText="1"/>
    </xf>
    <xf numFmtId="0" fontId="5" fillId="0" borderId="6" xfId="0" applyFont="1" applyBorder="1" applyAlignment="1">
      <alignment horizontal="left" wrapText="1"/>
    </xf>
    <xf numFmtId="0" fontId="5" fillId="2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0" borderId="7" xfId="0" applyFont="1" applyBorder="1" applyAlignment="1">
      <alignment horizontal="left" wrapText="1"/>
    </xf>
    <xf numFmtId="0" fontId="6" fillId="0" borderId="8" xfId="0" applyFont="1" applyBorder="1" applyAlignment="1">
      <alignment vertical="center" wrapText="1"/>
    </xf>
    <xf numFmtId="0" fontId="5" fillId="0" borderId="10" xfId="0" applyFont="1" applyBorder="1" applyAlignment="1">
      <alignment horizontal="left" wrapText="1"/>
    </xf>
    <xf numFmtId="0" fontId="5" fillId="0" borderId="8" xfId="0" applyFont="1" applyBorder="1" applyAlignment="1">
      <alignment horizontal="left" wrapText="1"/>
    </xf>
    <xf numFmtId="0" fontId="5" fillId="3" borderId="7" xfId="0" applyFont="1" applyFill="1" applyBorder="1" applyAlignment="1">
      <alignment horizontal="left" wrapText="1"/>
    </xf>
    <xf numFmtId="0" fontId="0" fillId="0" borderId="2" xfId="0" applyBorder="1" applyAlignment="1">
      <alignment horizontal="left"/>
    </xf>
    <xf numFmtId="0" fontId="1" fillId="0" borderId="2" xfId="0" applyFont="1" applyFill="1" applyBorder="1" applyAlignment="1">
      <alignment horizontal="center"/>
    </xf>
    <xf numFmtId="0" fontId="4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B37D97-6294-4C37-9C45-5EBF1C314198}">
  <dimension ref="A1:U20"/>
  <sheetViews>
    <sheetView tabSelected="1" zoomScale="115" zoomScaleNormal="115" workbookViewId="0">
      <pane ySplit="1" topLeftCell="A2" activePane="bottomLeft" state="frozen"/>
      <selection pane="bottomLeft" activeCell="L3" sqref="L3"/>
    </sheetView>
  </sheetViews>
  <sheetFormatPr defaultColWidth="8.875" defaultRowHeight="15.75" x14ac:dyDescent="0.25"/>
  <cols>
    <col min="1" max="1" width="26.875" style="2" customWidth="1"/>
    <col min="2" max="2" width="17.125" style="2" customWidth="1"/>
    <col min="3" max="3" width="12.5" style="2" customWidth="1"/>
    <col min="4" max="4" width="16" style="2" customWidth="1"/>
    <col min="5" max="5" width="10.375" style="2" customWidth="1"/>
    <col min="6" max="6" width="9.875" style="2" customWidth="1"/>
    <col min="7" max="8" width="10.875" style="2" customWidth="1"/>
    <col min="9" max="9" width="11.5" style="2" customWidth="1"/>
    <col min="10" max="10" width="11.25" style="2" customWidth="1"/>
    <col min="11" max="11" width="10.5" style="2" customWidth="1"/>
    <col min="12" max="12" width="10.25" style="2" customWidth="1"/>
    <col min="13" max="13" width="10.5" style="2" customWidth="1"/>
    <col min="14" max="14" width="11" style="2" customWidth="1"/>
    <col min="15" max="15" width="12.125" style="2" customWidth="1"/>
    <col min="16" max="16" width="11.25" style="2" customWidth="1"/>
    <col min="17" max="17" width="12.875" style="2" customWidth="1"/>
    <col min="18" max="18" width="12.75" style="2" customWidth="1"/>
    <col min="19" max="19" width="13.375" style="2" customWidth="1"/>
    <col min="20" max="16384" width="8.875" style="2"/>
  </cols>
  <sheetData>
    <row r="1" spans="1:21" s="1" customFormat="1" ht="15.75" customHeight="1" x14ac:dyDescent="0.25">
      <c r="A1" s="15"/>
      <c r="B1" s="15"/>
      <c r="C1" s="15"/>
      <c r="D1" s="15"/>
      <c r="E1" s="34" t="s">
        <v>0</v>
      </c>
      <c r="F1" s="34"/>
      <c r="G1" s="34"/>
      <c r="H1" s="34"/>
      <c r="I1" s="34"/>
      <c r="J1" s="34"/>
      <c r="K1" s="34"/>
      <c r="L1" s="34" t="s">
        <v>75</v>
      </c>
      <c r="M1" s="34"/>
      <c r="N1" s="34"/>
      <c r="O1" s="34"/>
      <c r="P1" s="34"/>
      <c r="Q1" s="34"/>
      <c r="R1" s="34"/>
      <c r="S1" s="34"/>
      <c r="T1" s="15"/>
      <c r="U1" s="15"/>
    </row>
    <row r="2" spans="1:21" s="1" customFormat="1" ht="126" x14ac:dyDescent="0.25">
      <c r="A2" s="15" t="s">
        <v>1</v>
      </c>
      <c r="B2" s="16" t="s">
        <v>2</v>
      </c>
      <c r="C2" s="17" t="s">
        <v>3</v>
      </c>
      <c r="D2" s="16" t="s">
        <v>74</v>
      </c>
      <c r="E2" s="18" t="s">
        <v>4</v>
      </c>
      <c r="F2" s="18" t="s">
        <v>5</v>
      </c>
      <c r="G2" s="18" t="s">
        <v>6</v>
      </c>
      <c r="H2" s="18" t="s">
        <v>7</v>
      </c>
      <c r="I2" s="18" t="s">
        <v>8</v>
      </c>
      <c r="J2" s="18" t="s">
        <v>9</v>
      </c>
      <c r="K2" s="17" t="s">
        <v>10</v>
      </c>
      <c r="L2" s="18" t="s">
        <v>4</v>
      </c>
      <c r="M2" s="18" t="s">
        <v>5</v>
      </c>
      <c r="N2" s="18" t="s">
        <v>6</v>
      </c>
      <c r="O2" s="18" t="s">
        <v>7</v>
      </c>
      <c r="P2" s="18" t="s">
        <v>8</v>
      </c>
      <c r="Q2" s="18" t="s">
        <v>9</v>
      </c>
      <c r="R2" s="17" t="s">
        <v>10</v>
      </c>
      <c r="S2" s="16" t="s">
        <v>11</v>
      </c>
      <c r="T2" s="17" t="s">
        <v>12</v>
      </c>
      <c r="U2" s="17" t="s">
        <v>13</v>
      </c>
    </row>
    <row r="3" spans="1:21" x14ac:dyDescent="0.25">
      <c r="A3" s="19" t="s">
        <v>14</v>
      </c>
      <c r="B3" s="20" t="s">
        <v>15</v>
      </c>
      <c r="C3" s="21">
        <v>120</v>
      </c>
      <c r="D3" s="22" t="s">
        <v>16</v>
      </c>
      <c r="E3" s="32">
        <v>157</v>
      </c>
      <c r="F3" s="32">
        <v>174</v>
      </c>
      <c r="G3" s="32">
        <v>185</v>
      </c>
      <c r="H3" s="32">
        <v>137</v>
      </c>
      <c r="I3" s="32">
        <v>84</v>
      </c>
      <c r="J3" s="32">
        <v>61</v>
      </c>
      <c r="K3" s="32">
        <f t="shared" ref="K3:K18" si="0">SUM(E3:J3)</f>
        <v>798</v>
      </c>
      <c r="L3" s="32">
        <v>79</v>
      </c>
      <c r="M3" s="32">
        <v>20</v>
      </c>
      <c r="N3" s="32">
        <v>12</v>
      </c>
      <c r="O3" s="32">
        <v>4</v>
      </c>
      <c r="P3" s="32">
        <v>0</v>
      </c>
      <c r="Q3" s="32">
        <v>0</v>
      </c>
      <c r="R3" s="19">
        <f t="shared" ref="R3:R18" si="1">SUM(L3:Q3)</f>
        <v>115</v>
      </c>
      <c r="S3" s="22">
        <v>120</v>
      </c>
      <c r="T3" s="21" t="s">
        <v>17</v>
      </c>
      <c r="U3" s="32">
        <v>1478.49</v>
      </c>
    </row>
    <row r="4" spans="1:21" x14ac:dyDescent="0.25">
      <c r="A4" s="19" t="s">
        <v>18</v>
      </c>
      <c r="B4" s="20" t="s">
        <v>19</v>
      </c>
      <c r="C4" s="21">
        <v>225</v>
      </c>
      <c r="D4" s="22" t="s">
        <v>16</v>
      </c>
      <c r="E4" s="32">
        <v>295</v>
      </c>
      <c r="F4" s="32">
        <v>163</v>
      </c>
      <c r="G4" s="32">
        <v>133</v>
      </c>
      <c r="H4" s="32">
        <v>81</v>
      </c>
      <c r="I4" s="32">
        <v>65</v>
      </c>
      <c r="J4" s="32">
        <v>31</v>
      </c>
      <c r="K4" s="32">
        <f t="shared" si="0"/>
        <v>768</v>
      </c>
      <c r="L4" s="32">
        <v>184</v>
      </c>
      <c r="M4" s="32">
        <v>21</v>
      </c>
      <c r="N4" s="32">
        <v>6</v>
      </c>
      <c r="O4" s="32">
        <v>3</v>
      </c>
      <c r="P4" s="32">
        <v>4</v>
      </c>
      <c r="Q4" s="32">
        <v>1</v>
      </c>
      <c r="R4" s="19">
        <f t="shared" si="1"/>
        <v>219</v>
      </c>
      <c r="S4" s="22">
        <v>225</v>
      </c>
      <c r="T4" s="21" t="s">
        <v>17</v>
      </c>
      <c r="U4" s="32">
        <v>2704.24</v>
      </c>
    </row>
    <row r="5" spans="1:21" x14ac:dyDescent="0.25">
      <c r="A5" s="19" t="s">
        <v>20</v>
      </c>
      <c r="B5" s="20" t="s">
        <v>21</v>
      </c>
      <c r="C5" s="21">
        <v>180</v>
      </c>
      <c r="D5" s="22" t="s">
        <v>16</v>
      </c>
      <c r="E5" s="32">
        <v>334</v>
      </c>
      <c r="F5" s="32">
        <v>316</v>
      </c>
      <c r="G5" s="32">
        <v>287</v>
      </c>
      <c r="H5" s="32">
        <v>192</v>
      </c>
      <c r="I5" s="32">
        <v>135</v>
      </c>
      <c r="J5" s="32">
        <v>81</v>
      </c>
      <c r="K5" s="32">
        <f t="shared" si="0"/>
        <v>1345</v>
      </c>
      <c r="L5" s="32">
        <v>135</v>
      </c>
      <c r="M5" s="32">
        <v>28</v>
      </c>
      <c r="N5" s="32">
        <v>8</v>
      </c>
      <c r="O5" s="32">
        <v>2</v>
      </c>
      <c r="P5" s="32">
        <v>1</v>
      </c>
      <c r="Q5" s="32">
        <v>0</v>
      </c>
      <c r="R5" s="19">
        <f t="shared" si="1"/>
        <v>174</v>
      </c>
      <c r="S5" s="22">
        <v>180</v>
      </c>
      <c r="T5" s="23"/>
      <c r="U5" s="23"/>
    </row>
    <row r="6" spans="1:21" x14ac:dyDescent="0.25">
      <c r="A6" s="19" t="s">
        <v>22</v>
      </c>
      <c r="B6" s="20" t="s">
        <v>23</v>
      </c>
      <c r="C6" s="21">
        <v>180</v>
      </c>
      <c r="D6" s="22" t="s">
        <v>16</v>
      </c>
      <c r="E6" s="32">
        <v>337</v>
      </c>
      <c r="F6" s="32">
        <v>303</v>
      </c>
      <c r="G6" s="32">
        <v>189</v>
      </c>
      <c r="H6" s="32">
        <v>144</v>
      </c>
      <c r="I6" s="32">
        <v>85</v>
      </c>
      <c r="J6" s="32">
        <v>63</v>
      </c>
      <c r="K6" s="32">
        <f t="shared" si="0"/>
        <v>1121</v>
      </c>
      <c r="L6" s="32">
        <v>149</v>
      </c>
      <c r="M6" s="32">
        <v>16</v>
      </c>
      <c r="N6" s="32">
        <v>6</v>
      </c>
      <c r="O6" s="32">
        <v>1</v>
      </c>
      <c r="P6" s="32">
        <v>0</v>
      </c>
      <c r="Q6" s="32">
        <v>2</v>
      </c>
      <c r="R6" s="19">
        <f t="shared" si="1"/>
        <v>174</v>
      </c>
      <c r="S6" s="22">
        <v>180</v>
      </c>
      <c r="T6" s="23"/>
      <c r="U6" s="24"/>
    </row>
    <row r="7" spans="1:21" x14ac:dyDescent="0.25">
      <c r="A7" s="19" t="s">
        <v>24</v>
      </c>
      <c r="B7" s="20" t="s">
        <v>25</v>
      </c>
      <c r="C7" s="21">
        <v>240</v>
      </c>
      <c r="D7" s="22" t="s">
        <v>16</v>
      </c>
      <c r="E7" s="32">
        <v>195</v>
      </c>
      <c r="F7" s="32">
        <v>119</v>
      </c>
      <c r="G7" s="32">
        <v>80</v>
      </c>
      <c r="H7" s="32">
        <v>66</v>
      </c>
      <c r="I7" s="32">
        <v>54</v>
      </c>
      <c r="J7" s="32">
        <v>41</v>
      </c>
      <c r="K7" s="32">
        <f t="shared" si="0"/>
        <v>555</v>
      </c>
      <c r="L7" s="32">
        <v>183</v>
      </c>
      <c r="M7" s="32">
        <v>18</v>
      </c>
      <c r="N7" s="32">
        <v>10</v>
      </c>
      <c r="O7" s="32">
        <v>5</v>
      </c>
      <c r="P7" s="32">
        <v>5</v>
      </c>
      <c r="Q7" s="32">
        <v>4</v>
      </c>
      <c r="R7" s="19">
        <f t="shared" si="1"/>
        <v>225</v>
      </c>
      <c r="S7" s="22">
        <v>240</v>
      </c>
      <c r="T7" s="21" t="s">
        <v>17</v>
      </c>
      <c r="U7" s="32">
        <v>2458.8200000000002</v>
      </c>
    </row>
    <row r="8" spans="1:21" x14ac:dyDescent="0.25">
      <c r="A8" s="19" t="s">
        <v>26</v>
      </c>
      <c r="B8" s="20" t="s">
        <v>27</v>
      </c>
      <c r="C8" s="21">
        <v>150</v>
      </c>
      <c r="D8" s="22" t="s">
        <v>28</v>
      </c>
      <c r="E8" s="32">
        <v>103</v>
      </c>
      <c r="F8" s="32">
        <v>76</v>
      </c>
      <c r="G8" s="32">
        <v>78</v>
      </c>
      <c r="H8" s="32">
        <v>47</v>
      </c>
      <c r="I8" s="32">
        <v>40</v>
      </c>
      <c r="J8" s="32">
        <v>23</v>
      </c>
      <c r="K8" s="32">
        <f t="shared" si="0"/>
        <v>367</v>
      </c>
      <c r="L8" s="32">
        <v>103</v>
      </c>
      <c r="M8" s="32">
        <v>25</v>
      </c>
      <c r="N8" s="32">
        <v>14</v>
      </c>
      <c r="O8" s="32">
        <v>5</v>
      </c>
      <c r="P8" s="32">
        <v>1</v>
      </c>
      <c r="Q8" s="32">
        <v>0</v>
      </c>
      <c r="R8" s="19">
        <f t="shared" si="1"/>
        <v>148</v>
      </c>
      <c r="S8" s="22">
        <v>150</v>
      </c>
      <c r="T8" s="21" t="s">
        <v>17</v>
      </c>
      <c r="U8" s="32">
        <v>5386.01</v>
      </c>
    </row>
    <row r="9" spans="1:21" ht="31.5" x14ac:dyDescent="0.25">
      <c r="A9" s="19" t="s">
        <v>29</v>
      </c>
      <c r="B9" s="20" t="s">
        <v>30</v>
      </c>
      <c r="C9" s="21">
        <v>110</v>
      </c>
      <c r="D9" s="22" t="s">
        <v>16</v>
      </c>
      <c r="E9" s="32">
        <v>93</v>
      </c>
      <c r="F9" s="32">
        <v>60</v>
      </c>
      <c r="G9" s="32">
        <v>70</v>
      </c>
      <c r="H9" s="32">
        <v>49</v>
      </c>
      <c r="I9" s="32">
        <v>48</v>
      </c>
      <c r="J9" s="32">
        <v>30</v>
      </c>
      <c r="K9" s="32">
        <f t="shared" si="0"/>
        <v>350</v>
      </c>
      <c r="L9" s="32">
        <v>72</v>
      </c>
      <c r="M9" s="32">
        <v>18</v>
      </c>
      <c r="N9" s="32">
        <v>10</v>
      </c>
      <c r="O9" s="32">
        <v>5</v>
      </c>
      <c r="P9" s="32">
        <v>1</v>
      </c>
      <c r="Q9" s="32">
        <v>4</v>
      </c>
      <c r="R9" s="19">
        <f t="shared" si="1"/>
        <v>110</v>
      </c>
      <c r="S9" s="22">
        <v>110</v>
      </c>
      <c r="T9" s="21" t="s">
        <v>17</v>
      </c>
      <c r="U9" s="32">
        <v>4290.28</v>
      </c>
    </row>
    <row r="10" spans="1:21" x14ac:dyDescent="0.25">
      <c r="A10" s="19" t="s">
        <v>31</v>
      </c>
      <c r="B10" s="20" t="s">
        <v>32</v>
      </c>
      <c r="C10" s="21">
        <v>240</v>
      </c>
      <c r="D10" s="22" t="s">
        <v>28</v>
      </c>
      <c r="E10" s="32">
        <v>137</v>
      </c>
      <c r="F10" s="32">
        <v>121</v>
      </c>
      <c r="G10" s="32">
        <v>78</v>
      </c>
      <c r="H10" s="32">
        <v>63</v>
      </c>
      <c r="I10" s="32">
        <v>43</v>
      </c>
      <c r="J10" s="32">
        <v>27</v>
      </c>
      <c r="K10" s="32">
        <f t="shared" si="0"/>
        <v>469</v>
      </c>
      <c r="L10" s="32">
        <v>137</v>
      </c>
      <c r="M10" s="32">
        <v>33</v>
      </c>
      <c r="N10" s="32">
        <v>15</v>
      </c>
      <c r="O10" s="32">
        <v>7</v>
      </c>
      <c r="P10" s="32">
        <v>4</v>
      </c>
      <c r="Q10" s="32">
        <v>1</v>
      </c>
      <c r="R10" s="19">
        <f t="shared" si="1"/>
        <v>197</v>
      </c>
      <c r="S10" s="22">
        <v>240</v>
      </c>
      <c r="T10" s="21" t="s">
        <v>17</v>
      </c>
      <c r="U10" s="32">
        <v>6464.95</v>
      </c>
    </row>
    <row r="11" spans="1:21" ht="31.5" x14ac:dyDescent="0.25">
      <c r="A11" s="19" t="s">
        <v>33</v>
      </c>
      <c r="B11" s="20" t="s">
        <v>34</v>
      </c>
      <c r="C11" s="21">
        <v>124</v>
      </c>
      <c r="D11" s="22" t="s">
        <v>16</v>
      </c>
      <c r="E11" s="32">
        <v>184</v>
      </c>
      <c r="F11" s="32">
        <v>100</v>
      </c>
      <c r="G11" s="32">
        <v>92</v>
      </c>
      <c r="H11" s="32">
        <v>87</v>
      </c>
      <c r="I11" s="32">
        <v>53</v>
      </c>
      <c r="J11" s="32">
        <v>38</v>
      </c>
      <c r="K11" s="32">
        <f t="shared" si="0"/>
        <v>554</v>
      </c>
      <c r="L11" s="32">
        <v>106</v>
      </c>
      <c r="M11" s="32">
        <v>3</v>
      </c>
      <c r="N11" s="32">
        <v>4</v>
      </c>
      <c r="O11" s="32">
        <v>0</v>
      </c>
      <c r="P11" s="32">
        <v>1</v>
      </c>
      <c r="Q11" s="32">
        <v>0</v>
      </c>
      <c r="R11" s="19">
        <f t="shared" si="1"/>
        <v>114</v>
      </c>
      <c r="S11" s="22">
        <v>124</v>
      </c>
      <c r="T11" s="25" t="s">
        <v>35</v>
      </c>
      <c r="U11" s="25" t="s">
        <v>36</v>
      </c>
    </row>
    <row r="12" spans="1:21" x14ac:dyDescent="0.25">
      <c r="A12" s="19" t="s">
        <v>37</v>
      </c>
      <c r="B12" s="20" t="s">
        <v>38</v>
      </c>
      <c r="C12" s="21">
        <v>135</v>
      </c>
      <c r="D12" s="22" t="s">
        <v>16</v>
      </c>
      <c r="E12" s="32">
        <v>90</v>
      </c>
      <c r="F12" s="32">
        <v>72</v>
      </c>
      <c r="G12" s="32">
        <v>50</v>
      </c>
      <c r="H12" s="32">
        <v>52</v>
      </c>
      <c r="I12" s="32">
        <v>30</v>
      </c>
      <c r="J12" s="32">
        <v>18</v>
      </c>
      <c r="K12" s="32">
        <f t="shared" si="0"/>
        <v>312</v>
      </c>
      <c r="L12" s="32">
        <v>87</v>
      </c>
      <c r="M12" s="32">
        <v>17</v>
      </c>
      <c r="N12" s="32">
        <v>10</v>
      </c>
      <c r="O12" s="32">
        <v>12</v>
      </c>
      <c r="P12" s="32">
        <v>4</v>
      </c>
      <c r="Q12" s="32">
        <v>0</v>
      </c>
      <c r="R12" s="19">
        <f t="shared" si="1"/>
        <v>130</v>
      </c>
      <c r="S12" s="22">
        <v>135</v>
      </c>
      <c r="T12" s="25" t="s">
        <v>35</v>
      </c>
      <c r="U12" s="25" t="s">
        <v>36</v>
      </c>
    </row>
    <row r="13" spans="1:21" ht="31.5" x14ac:dyDescent="0.25">
      <c r="A13" s="19" t="s">
        <v>39</v>
      </c>
      <c r="B13" s="20" t="s">
        <v>40</v>
      </c>
      <c r="C13" s="21">
        <v>270</v>
      </c>
      <c r="D13" s="22" t="s">
        <v>16</v>
      </c>
      <c r="E13" s="32">
        <v>300</v>
      </c>
      <c r="F13" s="32">
        <v>308</v>
      </c>
      <c r="G13" s="32">
        <v>282</v>
      </c>
      <c r="H13" s="32">
        <v>154</v>
      </c>
      <c r="I13" s="32">
        <v>109</v>
      </c>
      <c r="J13" s="32">
        <v>62</v>
      </c>
      <c r="K13" s="32">
        <f t="shared" si="0"/>
        <v>1215</v>
      </c>
      <c r="L13" s="32">
        <v>194</v>
      </c>
      <c r="M13" s="32">
        <v>34</v>
      </c>
      <c r="N13" s="32">
        <v>16</v>
      </c>
      <c r="O13" s="32">
        <v>6</v>
      </c>
      <c r="P13" s="32">
        <v>3</v>
      </c>
      <c r="Q13" s="32">
        <v>2</v>
      </c>
      <c r="R13" s="19">
        <f t="shared" si="1"/>
        <v>255</v>
      </c>
      <c r="S13" s="22">
        <v>270</v>
      </c>
      <c r="T13" s="23"/>
      <c r="U13" s="26"/>
    </row>
    <row r="14" spans="1:21" x14ac:dyDescent="0.25">
      <c r="A14" s="19" t="s">
        <v>41</v>
      </c>
      <c r="B14" s="20" t="s">
        <v>42</v>
      </c>
      <c r="C14" s="21">
        <v>180</v>
      </c>
      <c r="D14" s="22" t="s">
        <v>28</v>
      </c>
      <c r="E14" s="32">
        <v>60</v>
      </c>
      <c r="F14" s="32">
        <v>78</v>
      </c>
      <c r="G14" s="32">
        <v>94</v>
      </c>
      <c r="H14" s="32">
        <v>98</v>
      </c>
      <c r="I14" s="32">
        <v>55</v>
      </c>
      <c r="J14" s="32">
        <v>31</v>
      </c>
      <c r="K14" s="32">
        <f t="shared" si="0"/>
        <v>416</v>
      </c>
      <c r="L14" s="32">
        <v>60</v>
      </c>
      <c r="M14" s="32">
        <v>30</v>
      </c>
      <c r="N14" s="32">
        <v>30</v>
      </c>
      <c r="O14" s="32">
        <v>25</v>
      </c>
      <c r="P14" s="32">
        <v>9</v>
      </c>
      <c r="Q14" s="32">
        <v>4</v>
      </c>
      <c r="R14" s="19">
        <f t="shared" si="1"/>
        <v>158</v>
      </c>
      <c r="S14" s="22">
        <v>240</v>
      </c>
      <c r="T14" s="23"/>
      <c r="U14" s="26"/>
    </row>
    <row r="15" spans="1:21" x14ac:dyDescent="0.25">
      <c r="A15" s="19" t="s">
        <v>43</v>
      </c>
      <c r="B15" s="20" t="s">
        <v>44</v>
      </c>
      <c r="C15" s="21">
        <v>180</v>
      </c>
      <c r="D15" s="22" t="s">
        <v>16</v>
      </c>
      <c r="E15" s="32">
        <v>101</v>
      </c>
      <c r="F15" s="32">
        <v>117</v>
      </c>
      <c r="G15" s="32">
        <v>118</v>
      </c>
      <c r="H15" s="32">
        <v>77</v>
      </c>
      <c r="I15" s="32">
        <v>53</v>
      </c>
      <c r="J15" s="32">
        <v>41</v>
      </c>
      <c r="K15" s="32">
        <f t="shared" si="0"/>
        <v>507</v>
      </c>
      <c r="L15" s="32">
        <v>83</v>
      </c>
      <c r="M15" s="32">
        <v>34</v>
      </c>
      <c r="N15" s="32">
        <v>33</v>
      </c>
      <c r="O15" s="32">
        <v>11</v>
      </c>
      <c r="P15" s="32">
        <v>6</v>
      </c>
      <c r="Q15" s="32">
        <v>3</v>
      </c>
      <c r="R15" s="19">
        <f t="shared" si="1"/>
        <v>170</v>
      </c>
      <c r="S15" s="22">
        <v>180</v>
      </c>
      <c r="T15" s="21" t="s">
        <v>17</v>
      </c>
      <c r="U15" s="32">
        <v>2768.16</v>
      </c>
    </row>
    <row r="16" spans="1:21" x14ac:dyDescent="0.25">
      <c r="A16" s="19" t="s">
        <v>45</v>
      </c>
      <c r="B16" s="20" t="s">
        <v>46</v>
      </c>
      <c r="C16" s="21">
        <v>270</v>
      </c>
      <c r="D16" s="22" t="s">
        <v>16</v>
      </c>
      <c r="E16" s="32">
        <v>388</v>
      </c>
      <c r="F16" s="32">
        <v>361</v>
      </c>
      <c r="G16" s="32">
        <v>242</v>
      </c>
      <c r="H16" s="32">
        <v>162</v>
      </c>
      <c r="I16" s="32">
        <v>110</v>
      </c>
      <c r="J16" s="32">
        <v>74</v>
      </c>
      <c r="K16" s="32">
        <f t="shared" si="0"/>
        <v>1337</v>
      </c>
      <c r="L16" s="32">
        <v>206</v>
      </c>
      <c r="M16" s="32">
        <v>27</v>
      </c>
      <c r="N16" s="32">
        <v>6</v>
      </c>
      <c r="O16" s="32">
        <v>1</v>
      </c>
      <c r="P16" s="32">
        <v>3</v>
      </c>
      <c r="Q16" s="32">
        <v>0</v>
      </c>
      <c r="R16" s="19">
        <f t="shared" si="1"/>
        <v>243</v>
      </c>
      <c r="S16" s="22">
        <v>270</v>
      </c>
      <c r="T16" s="21" t="s">
        <v>17</v>
      </c>
      <c r="U16" s="32">
        <v>1614.7</v>
      </c>
    </row>
    <row r="17" spans="1:21" ht="31.5" x14ac:dyDescent="0.25">
      <c r="A17" s="19" t="s">
        <v>47</v>
      </c>
      <c r="B17" s="20" t="s">
        <v>48</v>
      </c>
      <c r="C17" s="21">
        <v>240</v>
      </c>
      <c r="D17" s="22" t="s">
        <v>28</v>
      </c>
      <c r="E17" s="32">
        <v>145</v>
      </c>
      <c r="F17" s="32">
        <v>95</v>
      </c>
      <c r="G17" s="32">
        <v>64</v>
      </c>
      <c r="H17" s="32">
        <v>38</v>
      </c>
      <c r="I17" s="32">
        <v>32</v>
      </c>
      <c r="J17" s="32">
        <v>40</v>
      </c>
      <c r="K17" s="32">
        <f t="shared" si="0"/>
        <v>414</v>
      </c>
      <c r="L17" s="32">
        <v>145</v>
      </c>
      <c r="M17" s="32">
        <v>26</v>
      </c>
      <c r="N17" s="32">
        <v>19</v>
      </c>
      <c r="O17" s="32">
        <v>9</v>
      </c>
      <c r="P17" s="32">
        <v>6</v>
      </c>
      <c r="Q17" s="32">
        <v>4</v>
      </c>
      <c r="R17" s="19">
        <f t="shared" si="1"/>
        <v>209</v>
      </c>
      <c r="S17" s="22">
        <v>240</v>
      </c>
      <c r="T17" s="21" t="s">
        <v>17</v>
      </c>
      <c r="U17" s="32">
        <v>8294.7099999999991</v>
      </c>
    </row>
    <row r="18" spans="1:21" ht="31.5" x14ac:dyDescent="0.25">
      <c r="A18" s="27" t="s">
        <v>49</v>
      </c>
      <c r="B18" s="28" t="s">
        <v>50</v>
      </c>
      <c r="C18" s="29">
        <v>240</v>
      </c>
      <c r="D18" s="30" t="s">
        <v>28</v>
      </c>
      <c r="E18" s="32">
        <v>148</v>
      </c>
      <c r="F18" s="32">
        <v>76</v>
      </c>
      <c r="G18" s="32">
        <v>49</v>
      </c>
      <c r="H18" s="32">
        <v>33</v>
      </c>
      <c r="I18" s="32">
        <v>31</v>
      </c>
      <c r="J18" s="32">
        <v>32</v>
      </c>
      <c r="K18" s="32">
        <f t="shared" si="0"/>
        <v>369</v>
      </c>
      <c r="L18" s="32">
        <v>148</v>
      </c>
      <c r="M18" s="32">
        <v>26</v>
      </c>
      <c r="N18" s="32">
        <v>10</v>
      </c>
      <c r="O18" s="32">
        <v>9</v>
      </c>
      <c r="P18" s="32">
        <v>2</v>
      </c>
      <c r="Q18" s="32">
        <v>2</v>
      </c>
      <c r="R18" s="31">
        <f t="shared" si="1"/>
        <v>197</v>
      </c>
      <c r="S18" s="30">
        <v>240</v>
      </c>
      <c r="T18" s="29" t="s">
        <v>17</v>
      </c>
      <c r="U18" s="32">
        <v>9148.74</v>
      </c>
    </row>
    <row r="20" spans="1:21" ht="141.75" x14ac:dyDescent="0.25">
      <c r="A20" s="14" t="s">
        <v>11</v>
      </c>
      <c r="B20" s="14" t="s">
        <v>51</v>
      </c>
      <c r="C20" s="14" t="s">
        <v>52</v>
      </c>
    </row>
  </sheetData>
  <mergeCells count="2">
    <mergeCell ref="E1:K1"/>
    <mergeCell ref="L1:S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708F6-198D-4B0D-8EA7-5A796FB4DD8A}">
  <dimension ref="A2:F48"/>
  <sheetViews>
    <sheetView topLeftCell="A29" zoomScale="70" zoomScaleNormal="70" workbookViewId="0">
      <selection activeCell="D48" sqref="D48"/>
    </sheetView>
  </sheetViews>
  <sheetFormatPr defaultColWidth="8.875" defaultRowHeight="15.75" x14ac:dyDescent="0.25"/>
  <cols>
    <col min="1" max="1" width="15.25" style="3" customWidth="1"/>
    <col min="2" max="2" width="19.375" style="3" customWidth="1"/>
    <col min="3" max="3" width="18.375" style="3" customWidth="1"/>
    <col min="4" max="4" width="19" style="3" customWidth="1"/>
    <col min="5" max="5" width="18" style="3" customWidth="1"/>
    <col min="6" max="6" width="17.5" style="3" customWidth="1"/>
    <col min="7" max="16384" width="8.875" style="3"/>
  </cols>
  <sheetData>
    <row r="2" spans="1:6" s="12" customFormat="1" x14ac:dyDescent="0.25">
      <c r="A2" s="12" t="s">
        <v>53</v>
      </c>
    </row>
    <row r="3" spans="1:6" s="4" customFormat="1" ht="63" x14ac:dyDescent="0.25">
      <c r="A3" s="10"/>
      <c r="B3" s="10" t="s">
        <v>54</v>
      </c>
      <c r="C3" s="10" t="s">
        <v>55</v>
      </c>
      <c r="D3" s="10" t="s">
        <v>56</v>
      </c>
      <c r="E3" s="10" t="s">
        <v>12</v>
      </c>
      <c r="F3" s="10" t="s">
        <v>13</v>
      </c>
    </row>
    <row r="4" spans="1:6" x14ac:dyDescent="0.25">
      <c r="A4" s="5" t="s">
        <v>57</v>
      </c>
      <c r="B4" s="6">
        <v>39</v>
      </c>
      <c r="C4" s="6" t="s">
        <v>16</v>
      </c>
      <c r="D4" s="6">
        <v>7</v>
      </c>
      <c r="E4" s="6" t="s">
        <v>58</v>
      </c>
      <c r="F4" s="32">
        <v>1061.55</v>
      </c>
    </row>
    <row r="5" spans="1:6" x14ac:dyDescent="0.25">
      <c r="A5" s="5" t="s">
        <v>59</v>
      </c>
      <c r="B5" s="6">
        <v>54</v>
      </c>
      <c r="C5" s="6" t="s">
        <v>16</v>
      </c>
      <c r="D5" s="6">
        <v>13</v>
      </c>
      <c r="E5" s="6" t="s">
        <v>58</v>
      </c>
      <c r="F5" s="32">
        <v>571.4</v>
      </c>
    </row>
    <row r="6" spans="1:6" x14ac:dyDescent="0.25">
      <c r="A6" s="5" t="s">
        <v>60</v>
      </c>
      <c r="B6" s="6">
        <v>81</v>
      </c>
      <c r="C6" s="6" t="s">
        <v>16</v>
      </c>
      <c r="D6" s="6">
        <v>22</v>
      </c>
      <c r="E6" s="6" t="s">
        <v>58</v>
      </c>
      <c r="F6" s="32">
        <v>1865.49</v>
      </c>
    </row>
    <row r="7" spans="1:6" x14ac:dyDescent="0.25">
      <c r="A7" s="5" t="s">
        <v>61</v>
      </c>
      <c r="B7" s="6">
        <v>107</v>
      </c>
      <c r="C7" s="6" t="s">
        <v>16</v>
      </c>
      <c r="D7" s="6">
        <v>30</v>
      </c>
      <c r="E7" s="6" t="s">
        <v>58</v>
      </c>
      <c r="F7" t="s">
        <v>72</v>
      </c>
    </row>
    <row r="8" spans="1:6" x14ac:dyDescent="0.25">
      <c r="A8" s="5" t="s">
        <v>62</v>
      </c>
      <c r="B8" s="6">
        <v>133</v>
      </c>
      <c r="C8" s="6" t="s">
        <v>16</v>
      </c>
      <c r="D8" s="6">
        <v>33</v>
      </c>
      <c r="E8" s="6" t="s">
        <v>58</v>
      </c>
      <c r="F8" s="32">
        <v>2196.7600000000002</v>
      </c>
    </row>
    <row r="9" spans="1:6" x14ac:dyDescent="0.25">
      <c r="A9" s="5" t="s">
        <v>63</v>
      </c>
      <c r="B9" s="6">
        <v>135</v>
      </c>
      <c r="C9" s="6" t="s">
        <v>16</v>
      </c>
      <c r="D9" s="6">
        <v>27</v>
      </c>
      <c r="E9" s="6" t="s">
        <v>58</v>
      </c>
      <c r="F9" s="32">
        <v>1611.22</v>
      </c>
    </row>
    <row r="10" spans="1:6" x14ac:dyDescent="0.25">
      <c r="A10" s="5" t="s">
        <v>64</v>
      </c>
      <c r="B10" s="6">
        <v>120</v>
      </c>
      <c r="C10" s="6" t="s">
        <v>16</v>
      </c>
      <c r="D10" s="6">
        <v>22</v>
      </c>
      <c r="E10" s="6" t="s">
        <v>58</v>
      </c>
      <c r="F10" s="32">
        <v>1697.91</v>
      </c>
    </row>
    <row r="11" spans="1:6" x14ac:dyDescent="0.25">
      <c r="A11" s="5" t="s">
        <v>65</v>
      </c>
      <c r="B11" s="6">
        <v>101</v>
      </c>
      <c r="C11" s="6" t="s">
        <v>16</v>
      </c>
      <c r="D11" s="6">
        <v>13</v>
      </c>
      <c r="E11" s="6" t="s">
        <v>58</v>
      </c>
      <c r="F11" s="32">
        <v>1353.49</v>
      </c>
    </row>
    <row r="12" spans="1:6" x14ac:dyDescent="0.25">
      <c r="A12" s="5" t="s">
        <v>66</v>
      </c>
      <c r="B12" s="6">
        <v>188</v>
      </c>
      <c r="C12" s="6" t="s">
        <v>16</v>
      </c>
      <c r="D12" s="6">
        <v>7</v>
      </c>
      <c r="E12" s="6" t="s">
        <v>58</v>
      </c>
      <c r="F12" t="s">
        <v>73</v>
      </c>
    </row>
    <row r="13" spans="1:6" x14ac:dyDescent="0.25">
      <c r="A13" s="5" t="s">
        <v>67</v>
      </c>
      <c r="B13" s="6">
        <v>387</v>
      </c>
      <c r="C13" s="7"/>
      <c r="D13" s="8">
        <v>0</v>
      </c>
      <c r="E13" s="7"/>
      <c r="F13" s="7"/>
    </row>
    <row r="14" spans="1:6" x14ac:dyDescent="0.25">
      <c r="A14" s="7"/>
      <c r="B14" s="7"/>
      <c r="C14" s="5" t="s">
        <v>68</v>
      </c>
      <c r="D14" s="8">
        <f>SUM(D4:D13)</f>
        <v>174</v>
      </c>
      <c r="E14" s="7"/>
      <c r="F14" s="7"/>
    </row>
    <row r="15" spans="1:6" ht="47.25" x14ac:dyDescent="0.25">
      <c r="A15" s="7"/>
      <c r="B15" s="7"/>
      <c r="C15" s="10" t="s">
        <v>69</v>
      </c>
      <c r="D15" s="8">
        <v>180</v>
      </c>
      <c r="E15" s="7"/>
      <c r="F15" s="7"/>
    </row>
    <row r="16" spans="1:6" x14ac:dyDescent="0.25">
      <c r="A16" s="4"/>
    </row>
    <row r="17" spans="1:6" s="12" customFormat="1" x14ac:dyDescent="0.25">
      <c r="A17" s="12" t="s">
        <v>22</v>
      </c>
    </row>
    <row r="18" spans="1:6" s="11" customFormat="1" ht="63" x14ac:dyDescent="0.25">
      <c r="A18" s="10"/>
      <c r="B18" s="10" t="s">
        <v>54</v>
      </c>
      <c r="C18" s="10" t="s">
        <v>55</v>
      </c>
      <c r="D18" s="10" t="s">
        <v>56</v>
      </c>
      <c r="E18" s="10" t="s">
        <v>12</v>
      </c>
      <c r="F18" s="10" t="s">
        <v>13</v>
      </c>
    </row>
    <row r="19" spans="1:6" x14ac:dyDescent="0.25">
      <c r="A19" s="5" t="s">
        <v>57</v>
      </c>
      <c r="B19" s="6">
        <v>159</v>
      </c>
      <c r="C19" s="6" t="s">
        <v>16</v>
      </c>
      <c r="D19" s="6">
        <v>36</v>
      </c>
      <c r="E19" s="6" t="s">
        <v>58</v>
      </c>
      <c r="F19" s="32">
        <v>1345.64</v>
      </c>
    </row>
    <row r="20" spans="1:6" x14ac:dyDescent="0.25">
      <c r="A20" s="5" t="s">
        <v>59</v>
      </c>
      <c r="B20" s="6">
        <v>156</v>
      </c>
      <c r="C20" s="6" t="s">
        <v>16</v>
      </c>
      <c r="D20" s="6">
        <v>36</v>
      </c>
      <c r="E20" s="6" t="s">
        <v>58</v>
      </c>
      <c r="F20" s="32">
        <v>981.51</v>
      </c>
    </row>
    <row r="21" spans="1:6" x14ac:dyDescent="0.25">
      <c r="A21" s="5" t="s">
        <v>60</v>
      </c>
      <c r="B21" s="6">
        <v>168</v>
      </c>
      <c r="C21" s="6" t="s">
        <v>16</v>
      </c>
      <c r="D21" s="6">
        <v>36</v>
      </c>
      <c r="E21" s="6" t="s">
        <v>58</v>
      </c>
      <c r="F21" s="32">
        <v>583.47</v>
      </c>
    </row>
    <row r="22" spans="1:6" x14ac:dyDescent="0.25">
      <c r="A22" s="5" t="s">
        <v>61</v>
      </c>
      <c r="B22" s="6">
        <v>166</v>
      </c>
      <c r="C22" s="6" t="s">
        <v>16</v>
      </c>
      <c r="D22" s="6">
        <v>36</v>
      </c>
      <c r="E22" s="6" t="s">
        <v>58</v>
      </c>
      <c r="F22" s="32">
        <v>1055.51</v>
      </c>
    </row>
    <row r="23" spans="1:6" x14ac:dyDescent="0.25">
      <c r="A23" s="5" t="s">
        <v>70</v>
      </c>
      <c r="B23" s="6">
        <v>164</v>
      </c>
      <c r="C23" s="6" t="s">
        <v>16</v>
      </c>
      <c r="D23" s="6">
        <v>30</v>
      </c>
      <c r="E23" s="6" t="s">
        <v>58</v>
      </c>
      <c r="F23" s="32">
        <v>697.04</v>
      </c>
    </row>
    <row r="24" spans="1:6" x14ac:dyDescent="0.25">
      <c r="A24" s="5" t="s">
        <v>67</v>
      </c>
      <c r="B24" s="6">
        <v>308</v>
      </c>
      <c r="C24" s="7"/>
      <c r="D24" s="8">
        <v>0</v>
      </c>
      <c r="E24" s="7"/>
      <c r="F24" s="7"/>
    </row>
    <row r="25" spans="1:6" x14ac:dyDescent="0.25">
      <c r="A25" s="9"/>
      <c r="B25" s="7"/>
      <c r="C25" s="5" t="s">
        <v>68</v>
      </c>
      <c r="D25" s="8">
        <f>SUM(D19:D24)</f>
        <v>174</v>
      </c>
      <c r="E25" s="7"/>
      <c r="F25" s="7"/>
    </row>
    <row r="26" spans="1:6" ht="47.25" x14ac:dyDescent="0.25">
      <c r="A26" s="9"/>
      <c r="B26" s="7"/>
      <c r="C26" s="10" t="s">
        <v>69</v>
      </c>
      <c r="D26" s="8">
        <v>180</v>
      </c>
      <c r="E26" s="7"/>
      <c r="F26" s="7"/>
    </row>
    <row r="27" spans="1:6" x14ac:dyDescent="0.25">
      <c r="A27" s="4"/>
    </row>
    <row r="28" spans="1:6" s="13" customFormat="1" x14ac:dyDescent="0.25">
      <c r="A28" s="12" t="s">
        <v>71</v>
      </c>
    </row>
    <row r="29" spans="1:6" s="11" customFormat="1" ht="63" x14ac:dyDescent="0.25">
      <c r="A29" s="10"/>
      <c r="B29" s="10" t="s">
        <v>54</v>
      </c>
      <c r="C29" s="10" t="s">
        <v>55</v>
      </c>
      <c r="D29" s="10" t="s">
        <v>56</v>
      </c>
      <c r="E29" s="10" t="s">
        <v>12</v>
      </c>
      <c r="F29" s="10" t="s">
        <v>13</v>
      </c>
    </row>
    <row r="30" spans="1:6" x14ac:dyDescent="0.25">
      <c r="A30" s="5" t="s">
        <v>57</v>
      </c>
      <c r="B30" s="6">
        <v>170</v>
      </c>
      <c r="C30" s="6" t="s">
        <v>16</v>
      </c>
      <c r="D30" s="8">
        <v>54</v>
      </c>
      <c r="E30" s="6" t="s">
        <v>58</v>
      </c>
      <c r="F30" s="32">
        <v>3289.77</v>
      </c>
    </row>
    <row r="31" spans="1:6" x14ac:dyDescent="0.25">
      <c r="A31" s="5" t="s">
        <v>59</v>
      </c>
      <c r="B31" s="6">
        <v>181</v>
      </c>
      <c r="C31" s="6" t="s">
        <v>16</v>
      </c>
      <c r="D31" s="8">
        <v>54</v>
      </c>
      <c r="E31" s="6" t="s">
        <v>58</v>
      </c>
      <c r="F31" s="32">
        <v>2451.92</v>
      </c>
    </row>
    <row r="32" spans="1:6" x14ac:dyDescent="0.25">
      <c r="A32" s="5" t="s">
        <v>60</v>
      </c>
      <c r="B32" s="6">
        <v>179</v>
      </c>
      <c r="C32" s="6" t="s">
        <v>16</v>
      </c>
      <c r="D32" s="8">
        <v>54</v>
      </c>
      <c r="E32" s="6" t="s">
        <v>58</v>
      </c>
      <c r="F32" s="32">
        <v>2046.42</v>
      </c>
    </row>
    <row r="33" spans="1:6" x14ac:dyDescent="0.25">
      <c r="A33" s="5" t="s">
        <v>61</v>
      </c>
      <c r="B33" s="6">
        <v>181</v>
      </c>
      <c r="C33" s="6" t="s">
        <v>16</v>
      </c>
      <c r="D33" s="8">
        <v>54</v>
      </c>
      <c r="E33" s="6" t="s">
        <v>58</v>
      </c>
      <c r="F33" s="32">
        <v>2247.06</v>
      </c>
    </row>
    <row r="34" spans="1:6" x14ac:dyDescent="0.25">
      <c r="A34" s="5" t="s">
        <v>70</v>
      </c>
      <c r="B34" s="6">
        <v>168</v>
      </c>
      <c r="C34" s="6" t="s">
        <v>16</v>
      </c>
      <c r="D34" s="8">
        <v>39</v>
      </c>
      <c r="E34" s="6" t="s">
        <v>58</v>
      </c>
      <c r="F34" s="32">
        <v>2120.0100000000002</v>
      </c>
    </row>
    <row r="35" spans="1:6" x14ac:dyDescent="0.25">
      <c r="A35" s="5" t="s">
        <v>67</v>
      </c>
      <c r="B35" s="6">
        <v>336</v>
      </c>
      <c r="C35" s="7"/>
      <c r="D35" s="8">
        <v>0</v>
      </c>
      <c r="E35" s="7"/>
      <c r="F35" s="7"/>
    </row>
    <row r="36" spans="1:6" x14ac:dyDescent="0.25">
      <c r="A36" s="9"/>
      <c r="B36" s="7"/>
      <c r="C36" s="5" t="s">
        <v>68</v>
      </c>
      <c r="D36" s="33">
        <f>SUM(D30:D35)</f>
        <v>255</v>
      </c>
      <c r="E36" s="7"/>
      <c r="F36" s="7"/>
    </row>
    <row r="37" spans="1:6" ht="47.25" x14ac:dyDescent="0.25">
      <c r="A37" s="9"/>
      <c r="B37" s="7"/>
      <c r="C37" s="10" t="s">
        <v>69</v>
      </c>
      <c r="D37" s="7">
        <v>270</v>
      </c>
      <c r="E37" s="7"/>
      <c r="F37" s="7"/>
    </row>
    <row r="38" spans="1:6" x14ac:dyDescent="0.25">
      <c r="A38" s="4"/>
    </row>
    <row r="39" spans="1:6" s="13" customFormat="1" x14ac:dyDescent="0.25">
      <c r="A39" s="12" t="s">
        <v>41</v>
      </c>
    </row>
    <row r="40" spans="1:6" s="11" customFormat="1" ht="63" x14ac:dyDescent="0.25">
      <c r="A40" s="10"/>
      <c r="B40" s="10" t="s">
        <v>54</v>
      </c>
      <c r="C40" s="10" t="s">
        <v>55</v>
      </c>
      <c r="D40" s="10" t="s">
        <v>56</v>
      </c>
      <c r="E40" s="10" t="s">
        <v>12</v>
      </c>
      <c r="F40" s="10" t="s">
        <v>13</v>
      </c>
    </row>
    <row r="41" spans="1:6" x14ac:dyDescent="0.25">
      <c r="A41" s="5" t="s">
        <v>57</v>
      </c>
      <c r="B41" s="6">
        <v>25</v>
      </c>
      <c r="C41" s="6" t="s">
        <v>28</v>
      </c>
      <c r="D41" s="8">
        <v>12</v>
      </c>
      <c r="E41" s="6" t="s">
        <v>58</v>
      </c>
      <c r="F41" s="6">
        <v>5555.91</v>
      </c>
    </row>
    <row r="42" spans="1:6" x14ac:dyDescent="0.25">
      <c r="A42" s="5" t="s">
        <v>59</v>
      </c>
      <c r="B42" s="6">
        <v>40</v>
      </c>
      <c r="C42" s="6" t="s">
        <v>28</v>
      </c>
      <c r="D42" s="8">
        <v>19</v>
      </c>
      <c r="E42" s="6" t="s">
        <v>58</v>
      </c>
      <c r="F42" s="6">
        <v>7974.65</v>
      </c>
    </row>
    <row r="43" spans="1:6" x14ac:dyDescent="0.25">
      <c r="A43" s="5" t="s">
        <v>60</v>
      </c>
      <c r="B43" s="6">
        <v>67</v>
      </c>
      <c r="C43" s="6" t="s">
        <v>28</v>
      </c>
      <c r="D43" s="8">
        <v>22</v>
      </c>
      <c r="E43" s="6" t="s">
        <v>58</v>
      </c>
      <c r="F43" s="6">
        <v>9447.1299999999992</v>
      </c>
    </row>
    <row r="44" spans="1:6" x14ac:dyDescent="0.25">
      <c r="A44" s="5" t="s">
        <v>61</v>
      </c>
      <c r="B44" s="6">
        <v>37</v>
      </c>
      <c r="C44" s="6" t="s">
        <v>28</v>
      </c>
      <c r="D44" s="8">
        <v>13</v>
      </c>
      <c r="E44" s="6" t="s">
        <v>58</v>
      </c>
      <c r="F44" s="6">
        <v>6270.87</v>
      </c>
    </row>
    <row r="45" spans="1:6" x14ac:dyDescent="0.25">
      <c r="A45" s="5" t="s">
        <v>70</v>
      </c>
      <c r="B45" s="6">
        <v>21</v>
      </c>
      <c r="C45" s="6" t="s">
        <v>28</v>
      </c>
      <c r="D45" s="8">
        <v>9</v>
      </c>
      <c r="E45" s="6" t="s">
        <v>58</v>
      </c>
      <c r="F45" s="6">
        <v>4225.6099999999997</v>
      </c>
    </row>
    <row r="46" spans="1:6" x14ac:dyDescent="0.25">
      <c r="A46" s="5" t="s">
        <v>67</v>
      </c>
      <c r="B46" s="6">
        <v>241</v>
      </c>
      <c r="C46" s="7"/>
      <c r="D46" s="8">
        <v>98</v>
      </c>
      <c r="E46" s="7"/>
      <c r="F46" s="7"/>
    </row>
    <row r="47" spans="1:6" x14ac:dyDescent="0.25">
      <c r="A47" s="7"/>
      <c r="B47" s="7"/>
      <c r="C47" s="5" t="s">
        <v>68</v>
      </c>
      <c r="D47" s="6">
        <f>SUM(D41:D46)</f>
        <v>173</v>
      </c>
      <c r="E47" s="7"/>
      <c r="F47" s="7"/>
    </row>
    <row r="48" spans="1:6" ht="47.25" x14ac:dyDescent="0.25">
      <c r="A48" s="7"/>
      <c r="B48" s="7"/>
      <c r="C48" s="10" t="s">
        <v>69</v>
      </c>
      <c r="D48" s="6">
        <v>240</v>
      </c>
      <c r="E48" s="7"/>
      <c r="F48" s="7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Total Preferences</vt:lpstr>
      <vt:lpstr>Offers by Band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Acme Widgets</dc:creator>
  <cp:keywords/>
  <dc:description/>
  <cp:lastModifiedBy>Ayodeji Olaniyi</cp:lastModifiedBy>
  <cp:revision/>
  <dcterms:created xsi:type="dcterms:W3CDTF">2021-04-30T08:51:39Z</dcterms:created>
  <dcterms:modified xsi:type="dcterms:W3CDTF">2023-05-17T16:35:33Z</dcterms:modified>
  <cp:category/>
  <cp:contentStatus/>
</cp:coreProperties>
</file>