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hildrens\GES\Admissions\Primary Transfer\Primary Transfer 2024\Stats and data\"/>
    </mc:Choice>
  </mc:AlternateContent>
  <xr:revisionPtr revIDLastSave="0" documentId="13_ncr:1_{5715C167-3ECD-479F-85AF-52CE7AE3D38D}" xr6:coauthVersionLast="47" xr6:coauthVersionMax="47" xr10:uidLastSave="{00000000-0000-0000-0000-000000000000}"/>
  <bookViews>
    <workbookView xWindow="-120" yWindow="-120" windowWidth="29040" windowHeight="15840" xr2:uid="{06D48748-03EA-48AB-82C5-976850B3B26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8" i="1" l="1"/>
  <c r="K4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5" i="1"/>
  <c r="R64" i="1"/>
  <c r="R63" i="1"/>
  <c r="R62" i="1"/>
  <c r="R61" i="1"/>
  <c r="R60" i="1"/>
  <c r="R59" i="1"/>
  <c r="R58" i="1"/>
  <c r="R55" i="1"/>
  <c r="R54" i="1"/>
  <c r="R53" i="1"/>
  <c r="R52" i="1"/>
  <c r="R51" i="1"/>
  <c r="R50" i="1"/>
  <c r="R49" i="1"/>
  <c r="R48" i="1"/>
  <c r="R47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29" i="1"/>
  <c r="R28" i="1"/>
  <c r="R27" i="1"/>
  <c r="R26" i="1"/>
  <c r="R25" i="1"/>
  <c r="R24" i="1"/>
  <c r="R23" i="1"/>
  <c r="R22" i="1"/>
  <c r="R21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<sst xmlns="http://schemas.openxmlformats.org/spreadsheetml/2006/main" count="314" uniqueCount="166">
  <si>
    <t>Total Number of Applications</t>
  </si>
  <si>
    <t>URN &amp; DFE Numbers</t>
  </si>
  <si>
    <t>Published Admission Number</t>
  </si>
  <si>
    <t xml:space="preserve">First preference </t>
  </si>
  <si>
    <t>Second preference</t>
  </si>
  <si>
    <t>Third preference</t>
  </si>
  <si>
    <t>Fourth preference</t>
  </si>
  <si>
    <t>Fifth preference</t>
  </si>
  <si>
    <t>Sixth preference</t>
  </si>
  <si>
    <t>Total preferences</t>
  </si>
  <si>
    <t>Total with SEND and LA Allocations*</t>
  </si>
  <si>
    <t>Criteria of last place offered</t>
  </si>
  <si>
    <t>Last distance offered in metres, using a straight line</t>
  </si>
  <si>
    <t>Yes</t>
  </si>
  <si>
    <t>Distance</t>
  </si>
  <si>
    <t>No</t>
  </si>
  <si>
    <t>100171 &amp; 203/3526</t>
  </si>
  <si>
    <t>141716 &amp; 203/4716</t>
  </si>
  <si>
    <t>Alexander McLeod</t>
  </si>
  <si>
    <t>Bannockburn</t>
  </si>
  <si>
    <t>Bishop John Robinson CE</t>
  </si>
  <si>
    <t>Boxgrove</t>
  </si>
  <si>
    <t>Brooklands</t>
  </si>
  <si>
    <t xml:space="preserve">Cardwell </t>
  </si>
  <si>
    <t>Charlton Manor</t>
  </si>
  <si>
    <t xml:space="preserve">Cherry Orchard </t>
  </si>
  <si>
    <t>Christ Church Shooters Hill CE</t>
  </si>
  <si>
    <t>Christ Church Blackwall CE</t>
  </si>
  <si>
    <t>Conway</t>
  </si>
  <si>
    <t xml:space="preserve">De Lucy </t>
  </si>
  <si>
    <t xml:space="preserve">Deansfield </t>
  </si>
  <si>
    <t xml:space="preserve">Discovery </t>
  </si>
  <si>
    <t xml:space="preserve">Ealdham </t>
  </si>
  <si>
    <t xml:space="preserve">Eglinton </t>
  </si>
  <si>
    <t xml:space="preserve">Eltham CE </t>
  </si>
  <si>
    <t>Fossdene</t>
  </si>
  <si>
    <t xml:space="preserve">Foxfield </t>
  </si>
  <si>
    <t>Gallions Mount</t>
  </si>
  <si>
    <t xml:space="preserve">Gordon </t>
  </si>
  <si>
    <t>Greenacres</t>
  </si>
  <si>
    <t>Greenslade</t>
  </si>
  <si>
    <t>Haimo</t>
  </si>
  <si>
    <t xml:space="preserve">Halstow </t>
  </si>
  <si>
    <t xml:space="preserve">Hawksmoor </t>
  </si>
  <si>
    <t xml:space="preserve">Henwick </t>
  </si>
  <si>
    <t xml:space="preserve">Heronsgate </t>
  </si>
  <si>
    <t>Horn Park</t>
  </si>
  <si>
    <t>Invicta Blackheath</t>
  </si>
  <si>
    <t xml:space="preserve">Invicta Deptford </t>
  </si>
  <si>
    <t>James Wolfe</t>
  </si>
  <si>
    <t xml:space="preserve">Kidbrooke Park </t>
  </si>
  <si>
    <t xml:space="preserve">Linton Mead </t>
  </si>
  <si>
    <t xml:space="preserve">Meridian </t>
  </si>
  <si>
    <t xml:space="preserve">Middle Park </t>
  </si>
  <si>
    <t xml:space="preserve">Millennium </t>
  </si>
  <si>
    <t>Montbelle</t>
  </si>
  <si>
    <t xml:space="preserve">Morden Mount </t>
  </si>
  <si>
    <t xml:space="preserve">Mulgrave </t>
  </si>
  <si>
    <t>Nightingale</t>
  </si>
  <si>
    <t>Notre Dame RC</t>
  </si>
  <si>
    <t>Our Lady of Grace RC</t>
  </si>
  <si>
    <t>Plumcroft Plum Lane</t>
  </si>
  <si>
    <t>Plumcroft Vincent Road</t>
  </si>
  <si>
    <t xml:space="preserve">Rockliffe Manor </t>
  </si>
  <si>
    <t xml:space="preserve">Sherington </t>
  </si>
  <si>
    <t xml:space="preserve">South Rise </t>
  </si>
  <si>
    <t>St Alfege with St Peter's CE</t>
  </si>
  <si>
    <t>St Joseph's RC</t>
  </si>
  <si>
    <t>St Margaret Clitherow RC</t>
  </si>
  <si>
    <t>St Margaret's CE</t>
  </si>
  <si>
    <t>St Mary Magdalene Woolwich CE</t>
  </si>
  <si>
    <t>St Mary Mag (Peninsula) CE</t>
  </si>
  <si>
    <t xml:space="preserve">St Mary's RC </t>
  </si>
  <si>
    <t>St Patrick's RC</t>
  </si>
  <si>
    <t>St Peter's RC</t>
  </si>
  <si>
    <t>St Thomas a Becket RC</t>
  </si>
  <si>
    <t>St Thomas More Primary RC</t>
  </si>
  <si>
    <t>Thorntree</t>
  </si>
  <si>
    <t>Timbercroft</t>
  </si>
  <si>
    <t>Windrush Charlton</t>
  </si>
  <si>
    <t>Windrush Thamesmead</t>
  </si>
  <si>
    <t xml:space="preserve">Wingfield </t>
  </si>
  <si>
    <t xml:space="preserve">Woodhill </t>
  </si>
  <si>
    <t xml:space="preserve">Wyborne </t>
  </si>
  <si>
    <t>131841 &amp; 203/2922</t>
  </si>
  <si>
    <t>100113 &amp; 203/2028</t>
  </si>
  <si>
    <t>100181 &amp; 203/3668</t>
  </si>
  <si>
    <t>100150 &amp; 203/2801</t>
  </si>
  <si>
    <t>143210 &amp; 203/2790</t>
  </si>
  <si>
    <t>100155 &amp; 203/2877</t>
  </si>
  <si>
    <t>100164 &amp; 203/2917</t>
  </si>
  <si>
    <t>100115 &amp; 203/2106</t>
  </si>
  <si>
    <t>100166 &amp; 203/3331</t>
  </si>
  <si>
    <t>100165 &amp; 203/3322</t>
  </si>
  <si>
    <t>132800 &amp; 203/2924</t>
  </si>
  <si>
    <t>100152 &amp; 203/2813</t>
  </si>
  <si>
    <t>143599 &amp; 203/2923</t>
  </si>
  <si>
    <t>131109 &amp; 203/3670</t>
  </si>
  <si>
    <t>100120 &amp; 203/2174</t>
  </si>
  <si>
    <t>132827 &amp; 203/2925</t>
  </si>
  <si>
    <t>100167 &amp; 203/3338</t>
  </si>
  <si>
    <t>100125 &amp; 203/2228</t>
  </si>
  <si>
    <t>143592 &amp; 203/2885</t>
  </si>
  <si>
    <t>100126 &amp; 203/2242</t>
  </si>
  <si>
    <t>100127 &amp; 203/2258</t>
  </si>
  <si>
    <t>145210 &amp; 203/2266</t>
  </si>
  <si>
    <t>100162 &amp; 203/2915</t>
  </si>
  <si>
    <t>100129 &amp; 203/2271</t>
  </si>
  <si>
    <t>143597 &amp; 203/2275</t>
  </si>
  <si>
    <t>100197 &amp; 203/5200</t>
  </si>
  <si>
    <t>100131 &amp; 203/2299</t>
  </si>
  <si>
    <t>100158 &amp; 203/2900</t>
  </si>
  <si>
    <t>143598 &amp; 203/2313</t>
  </si>
  <si>
    <t>100134 &amp; 203/2325</t>
  </si>
  <si>
    <t>203/9903</t>
  </si>
  <si>
    <t>131246 &amp; 203/2921</t>
  </si>
  <si>
    <t>100136 &amp; 203/2353</t>
  </si>
  <si>
    <t>100159 &amp; 203/2901</t>
  </si>
  <si>
    <t>100137 &amp; 203/2410</t>
  </si>
  <si>
    <t>130921 &amp; 203/2918</t>
  </si>
  <si>
    <t>143211 &amp; 203/2018</t>
  </si>
  <si>
    <t>100149 &amp; 203/2798</t>
  </si>
  <si>
    <t>100114 &amp; 203/2071</t>
  </si>
  <si>
    <t>100163 &amp; 203/2916</t>
  </si>
  <si>
    <t>145215 &amp; 203/2902</t>
  </si>
  <si>
    <t>100179 &amp; 203/3662</t>
  </si>
  <si>
    <t>100168 &amp; 203/3382</t>
  </si>
  <si>
    <t>100140 &amp; 203/2471</t>
  </si>
  <si>
    <t>203/9904</t>
  </si>
  <si>
    <t>143593 &amp; 203/2804</t>
  </si>
  <si>
    <t>100141 &amp; 203/2552</t>
  </si>
  <si>
    <t>143596 &amp; 203/2920</t>
  </si>
  <si>
    <t>100174 &amp; 203/3577</t>
  </si>
  <si>
    <t>100169 &amp; 203/3481</t>
  </si>
  <si>
    <t>100180 &amp; 203/3666</t>
  </si>
  <si>
    <t>100170 &amp; 203/3500</t>
  </si>
  <si>
    <t>203/9902</t>
  </si>
  <si>
    <t>144091 &amp; 203/3535</t>
  </si>
  <si>
    <t>100173 &amp; 203/3561</t>
  </si>
  <si>
    <t>100175 &amp; 203/3585</t>
  </si>
  <si>
    <t>100177 &amp; 203/3632</t>
  </si>
  <si>
    <t>100142 &amp; 203/2598</t>
  </si>
  <si>
    <t>143209 &amp; 203/2919</t>
  </si>
  <si>
    <t>203/9901</t>
  </si>
  <si>
    <t>143079 &amp; 203/2890</t>
  </si>
  <si>
    <t>100154 &amp; 203/2851</t>
  </si>
  <si>
    <t>143594 &amp; 203/2656</t>
  </si>
  <si>
    <t>100146 &amp; 203/2662</t>
  </si>
  <si>
    <t>Faith School</t>
  </si>
  <si>
    <t>Primary School</t>
  </si>
  <si>
    <t>Planning Area 1</t>
  </si>
  <si>
    <t>Planning Area 2</t>
  </si>
  <si>
    <t>Planning Area 3</t>
  </si>
  <si>
    <t>Planning Area 4</t>
  </si>
  <si>
    <t>Planning Area 5</t>
  </si>
  <si>
    <t>Alderwood</t>
  </si>
  <si>
    <t>143601 &amp; 203/2024</t>
  </si>
  <si>
    <t>Planning Area 6</t>
  </si>
  <si>
    <t>Oversubscribed on National Offer Day 2024</t>
  </si>
  <si>
    <t>21437.68 (Open Band)</t>
  </si>
  <si>
    <t>1084.6 (Open Band)</t>
  </si>
  <si>
    <t>5071.63 (Open Band)</t>
  </si>
  <si>
    <t>5664.96 (Open Band)</t>
  </si>
  <si>
    <t>581.23 (Open Band)</t>
  </si>
  <si>
    <t>Number of places offered on National Offer Day 2024</t>
  </si>
  <si>
    <t>Total preference offers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</si>
</sst>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Gill Sans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Gill Sans"/>
      <family val="2"/>
    </font>
    <font>
      <sz val="11"/>
      <color rgb="FF0B0C0C"/>
      <name val="Arial"/>
      <family val="2"/>
    </font>
    <font>
      <sz val="8"/>
      <name val="Gill Sans"/>
      <family val="2"/>
    </font>
    <font>
      <sz val="11"/>
      <color indexed="8"/>
      <name val="Calibri"/>
      <family val="2"/>
      <scheme val="minor"/>
    </font>
    <font>
      <sz val="12"/>
      <color rgb="FF0B0C0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5" fillId="0" borderId="2" xfId="0" applyFont="1" applyBorder="1"/>
    <xf numFmtId="0" fontId="5" fillId="3" borderId="2" xfId="0" applyFont="1" applyFill="1" applyBorder="1"/>
    <xf numFmtId="0" fontId="0" fillId="0" borderId="2" xfId="0" applyBorder="1"/>
    <xf numFmtId="0" fontId="9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left" wrapText="1"/>
    </xf>
    <xf numFmtId="0" fontId="0" fillId="0" borderId="0" xfId="0" applyFill="1"/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0" fillId="0" borderId="2" xfId="0" applyFill="1" applyBorder="1"/>
    <xf numFmtId="0" fontId="1" fillId="0" borderId="0" xfId="0" applyFont="1" applyFill="1" applyAlignment="1">
      <alignment horizontal="left" wrapText="1"/>
    </xf>
  </cellXfs>
  <cellStyles count="2">
    <cellStyle name="Normal" xfId="0" builtinId="0"/>
    <cellStyle name="Normal 2" xfId="1" xr:uid="{D5C5CD7A-8B23-4F52-A332-19C81316E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7D97-6294-4C37-9C45-5EBF1C314198}">
  <dimension ref="A1:U80"/>
  <sheetViews>
    <sheetView tabSelected="1" zoomScale="90" zoomScaleNormal="90" workbookViewId="0">
      <pane xSplit="1" topLeftCell="B1" activePane="topRight" state="frozen"/>
      <selection pane="topRight" activeCell="A2" sqref="A2"/>
    </sheetView>
  </sheetViews>
  <sheetFormatPr defaultColWidth="8.875" defaultRowHeight="15.75" x14ac:dyDescent="0.25"/>
  <cols>
    <col min="1" max="1" width="53.5" style="2" bestFit="1" customWidth="1"/>
    <col min="2" max="2" width="18.5" style="2" bestFit="1" customWidth="1"/>
    <col min="3" max="3" width="12.5" style="2" customWidth="1"/>
    <col min="4" max="4" width="16" style="2" customWidth="1"/>
    <col min="5" max="5" width="10.375" style="2" customWidth="1"/>
    <col min="6" max="6" width="11.125" style="2" customWidth="1"/>
    <col min="7" max="8" width="10.875" style="2" customWidth="1"/>
    <col min="9" max="9" width="11.5" style="2" customWidth="1"/>
    <col min="10" max="10" width="11.25" style="2" customWidth="1"/>
    <col min="11" max="11" width="14.125" style="2" customWidth="1"/>
    <col min="12" max="12" width="10.25" style="2" customWidth="1"/>
    <col min="13" max="13" width="10.5" style="2" customWidth="1"/>
    <col min="14" max="14" width="11" style="2" customWidth="1"/>
    <col min="15" max="15" width="12.125" style="2" customWidth="1"/>
    <col min="16" max="16" width="11.25" style="2" customWidth="1"/>
    <col min="17" max="17" width="12.875" style="2" customWidth="1"/>
    <col min="18" max="18" width="12.75" style="2" customWidth="1"/>
    <col min="19" max="19" width="13.375" style="2" customWidth="1"/>
    <col min="20" max="16384" width="8.875" style="2"/>
  </cols>
  <sheetData>
    <row r="1" spans="1:21" s="1" customFormat="1" ht="15.75" customHeight="1" x14ac:dyDescent="0.25">
      <c r="A1" s="3"/>
      <c r="B1" s="3"/>
      <c r="C1" s="3"/>
      <c r="D1" s="3"/>
      <c r="E1" s="21" t="s">
        <v>0</v>
      </c>
      <c r="F1" s="21"/>
      <c r="G1" s="21"/>
      <c r="H1" s="21"/>
      <c r="I1" s="21"/>
      <c r="J1" s="21"/>
      <c r="K1" s="21"/>
      <c r="L1" s="21" t="s">
        <v>164</v>
      </c>
      <c r="M1" s="21"/>
      <c r="N1" s="21"/>
      <c r="O1" s="21"/>
      <c r="P1" s="21"/>
      <c r="Q1" s="21"/>
      <c r="R1" s="21"/>
      <c r="S1" s="21"/>
      <c r="T1" s="3"/>
      <c r="U1" s="3"/>
    </row>
    <row r="2" spans="1:21" s="1" customFormat="1" ht="60.75" customHeight="1" x14ac:dyDescent="0.25">
      <c r="A2" s="3" t="s">
        <v>149</v>
      </c>
      <c r="B2" s="4" t="s">
        <v>1</v>
      </c>
      <c r="C2" s="5" t="s">
        <v>2</v>
      </c>
      <c r="D2" s="23" t="s">
        <v>158</v>
      </c>
      <c r="E2" s="24" t="s">
        <v>3</v>
      </c>
      <c r="F2" s="24" t="s">
        <v>4</v>
      </c>
      <c r="G2" s="24" t="s">
        <v>5</v>
      </c>
      <c r="H2" s="24" t="s">
        <v>6</v>
      </c>
      <c r="I2" s="24" t="s">
        <v>7</v>
      </c>
      <c r="J2" s="24" t="s">
        <v>8</v>
      </c>
      <c r="K2" s="25" t="s">
        <v>9</v>
      </c>
      <c r="L2" s="6" t="s">
        <v>3</v>
      </c>
      <c r="M2" s="6" t="s">
        <v>4</v>
      </c>
      <c r="N2" s="6" t="s">
        <v>5</v>
      </c>
      <c r="O2" s="6" t="s">
        <v>6</v>
      </c>
      <c r="P2" s="6" t="s">
        <v>7</v>
      </c>
      <c r="Q2" s="6" t="s">
        <v>8</v>
      </c>
      <c r="R2" s="5" t="s">
        <v>165</v>
      </c>
      <c r="S2" s="4" t="s">
        <v>10</v>
      </c>
      <c r="T2" s="5" t="s">
        <v>11</v>
      </c>
      <c r="U2" s="5" t="s">
        <v>12</v>
      </c>
    </row>
    <row r="3" spans="1:21" s="1" customFormat="1" x14ac:dyDescent="0.25">
      <c r="A3" s="3" t="s">
        <v>150</v>
      </c>
      <c r="B3" s="3"/>
      <c r="C3" s="3"/>
      <c r="D3" s="26"/>
      <c r="E3" s="26"/>
      <c r="F3" s="26"/>
      <c r="G3" s="26"/>
      <c r="H3" s="26"/>
      <c r="I3" s="26"/>
      <c r="J3" s="26"/>
      <c r="K3" s="25"/>
      <c r="L3" s="3"/>
      <c r="M3" s="3"/>
      <c r="N3" s="3"/>
      <c r="O3" s="3"/>
      <c r="P3" s="3"/>
      <c r="Q3" s="3"/>
      <c r="R3" s="7"/>
      <c r="S3" s="3"/>
      <c r="T3" s="8"/>
      <c r="U3" s="3"/>
    </row>
    <row r="4" spans="1:21" s="11" customFormat="1" x14ac:dyDescent="0.25">
      <c r="A4" s="15" t="s">
        <v>18</v>
      </c>
      <c r="B4" s="19" t="s">
        <v>84</v>
      </c>
      <c r="C4" s="9">
        <v>90</v>
      </c>
      <c r="D4" s="22" t="s">
        <v>15</v>
      </c>
      <c r="E4" s="22">
        <v>74</v>
      </c>
      <c r="F4" s="22">
        <v>16</v>
      </c>
      <c r="G4" s="22">
        <v>15</v>
      </c>
      <c r="H4" s="22">
        <v>9</v>
      </c>
      <c r="I4" s="22">
        <v>9</v>
      </c>
      <c r="J4" s="22">
        <v>2</v>
      </c>
      <c r="K4" s="27">
        <f>SUM(E4:J4)</f>
        <v>125</v>
      </c>
      <c r="L4" s="9">
        <v>74</v>
      </c>
      <c r="M4" s="9">
        <v>1</v>
      </c>
      <c r="N4" s="9">
        <v>0</v>
      </c>
      <c r="O4" s="9">
        <v>0</v>
      </c>
      <c r="P4" s="9">
        <v>0</v>
      </c>
      <c r="Q4" s="9">
        <v>0</v>
      </c>
      <c r="R4" s="12">
        <f t="shared" ref="R4:R18" si="0">SUM(L4:Q4)</f>
        <v>75</v>
      </c>
      <c r="S4" s="9">
        <v>75</v>
      </c>
      <c r="T4" s="13" t="s">
        <v>14</v>
      </c>
      <c r="U4" s="9">
        <v>8968.3700000000008</v>
      </c>
    </row>
    <row r="5" spans="1:21" s="11" customFormat="1" x14ac:dyDescent="0.25">
      <c r="A5" s="15" t="s">
        <v>19</v>
      </c>
      <c r="B5" s="19" t="s">
        <v>85</v>
      </c>
      <c r="C5" s="9">
        <v>120</v>
      </c>
      <c r="D5" s="22" t="s">
        <v>15</v>
      </c>
      <c r="E5" s="22">
        <v>95</v>
      </c>
      <c r="F5" s="22">
        <v>67</v>
      </c>
      <c r="G5" s="22">
        <v>37</v>
      </c>
      <c r="H5" s="22">
        <v>25</v>
      </c>
      <c r="I5" s="22">
        <v>27</v>
      </c>
      <c r="J5" s="22">
        <v>13</v>
      </c>
      <c r="K5" s="27">
        <v>264</v>
      </c>
      <c r="L5" s="9">
        <v>95</v>
      </c>
      <c r="M5" s="9">
        <v>3</v>
      </c>
      <c r="N5" s="9">
        <v>1</v>
      </c>
      <c r="O5" s="9">
        <v>0</v>
      </c>
      <c r="P5" s="9">
        <v>0</v>
      </c>
      <c r="Q5" s="9">
        <v>0</v>
      </c>
      <c r="R5" s="12">
        <f t="shared" si="0"/>
        <v>99</v>
      </c>
      <c r="S5" s="9">
        <v>99</v>
      </c>
      <c r="T5" s="13" t="s">
        <v>14</v>
      </c>
      <c r="U5" s="9">
        <v>6556.01</v>
      </c>
    </row>
    <row r="6" spans="1:21" s="11" customFormat="1" x14ac:dyDescent="0.25">
      <c r="A6" s="16" t="s">
        <v>20</v>
      </c>
      <c r="B6" s="19" t="s">
        <v>86</v>
      </c>
      <c r="C6" s="9">
        <v>30</v>
      </c>
      <c r="D6" s="22" t="s">
        <v>15</v>
      </c>
      <c r="E6" s="22">
        <v>24</v>
      </c>
      <c r="F6" s="22">
        <v>13</v>
      </c>
      <c r="G6" s="22">
        <v>8</v>
      </c>
      <c r="H6" s="22">
        <v>9</v>
      </c>
      <c r="I6" s="22">
        <v>3</v>
      </c>
      <c r="J6" s="22">
        <v>4</v>
      </c>
      <c r="K6" s="27">
        <v>61</v>
      </c>
      <c r="L6" s="9">
        <v>24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12">
        <f t="shared" si="0"/>
        <v>24</v>
      </c>
      <c r="S6" s="9">
        <v>24</v>
      </c>
      <c r="T6" s="9" t="s">
        <v>148</v>
      </c>
      <c r="U6" s="9" t="s">
        <v>159</v>
      </c>
    </row>
    <row r="7" spans="1:21" s="11" customFormat="1" x14ac:dyDescent="0.25">
      <c r="A7" s="15" t="s">
        <v>21</v>
      </c>
      <c r="B7" s="19" t="s">
        <v>87</v>
      </c>
      <c r="C7" s="9">
        <v>60</v>
      </c>
      <c r="D7" s="22" t="s">
        <v>15</v>
      </c>
      <c r="E7" s="22">
        <v>45</v>
      </c>
      <c r="F7" s="22">
        <v>22</v>
      </c>
      <c r="G7" s="22">
        <v>10</v>
      </c>
      <c r="H7" s="22">
        <v>8</v>
      </c>
      <c r="I7" s="22">
        <v>5</v>
      </c>
      <c r="J7" s="22">
        <v>7</v>
      </c>
      <c r="K7" s="27">
        <v>97</v>
      </c>
      <c r="L7" s="9">
        <v>45</v>
      </c>
      <c r="M7" s="9">
        <v>1</v>
      </c>
      <c r="N7" s="9">
        <v>0</v>
      </c>
      <c r="O7" s="9">
        <v>0</v>
      </c>
      <c r="P7" s="9">
        <v>0</v>
      </c>
      <c r="Q7" s="9">
        <v>0</v>
      </c>
      <c r="R7" s="12">
        <f t="shared" si="0"/>
        <v>46</v>
      </c>
      <c r="S7" s="9">
        <v>46</v>
      </c>
      <c r="T7" s="13" t="s">
        <v>14</v>
      </c>
      <c r="U7" s="9">
        <v>4414.7299999999996</v>
      </c>
    </row>
    <row r="8" spans="1:21" s="11" customFormat="1" x14ac:dyDescent="0.25">
      <c r="A8" s="15" t="s">
        <v>28</v>
      </c>
      <c r="B8" s="19" t="s">
        <v>94</v>
      </c>
      <c r="C8" s="9">
        <v>60</v>
      </c>
      <c r="D8" s="22" t="s">
        <v>15</v>
      </c>
      <c r="E8" s="22">
        <v>41</v>
      </c>
      <c r="F8" s="22">
        <v>31</v>
      </c>
      <c r="G8" s="22">
        <v>24</v>
      </c>
      <c r="H8" s="22">
        <v>11</v>
      </c>
      <c r="I8" s="22">
        <v>19</v>
      </c>
      <c r="J8" s="22">
        <v>9</v>
      </c>
      <c r="K8" s="27">
        <v>135</v>
      </c>
      <c r="L8" s="9">
        <v>41</v>
      </c>
      <c r="M8" s="9">
        <v>3</v>
      </c>
      <c r="N8" s="9">
        <v>1</v>
      </c>
      <c r="O8" s="9">
        <v>0</v>
      </c>
      <c r="P8" s="9">
        <v>0</v>
      </c>
      <c r="Q8" s="9">
        <v>0</v>
      </c>
      <c r="R8" s="12">
        <f t="shared" si="0"/>
        <v>45</v>
      </c>
      <c r="S8" s="9">
        <v>46</v>
      </c>
      <c r="T8" s="13" t="s">
        <v>14</v>
      </c>
      <c r="U8" s="9">
        <v>2527.36</v>
      </c>
    </row>
    <row r="9" spans="1:21" s="11" customFormat="1" x14ac:dyDescent="0.25">
      <c r="A9" s="15" t="s">
        <v>29</v>
      </c>
      <c r="B9" s="19" t="s">
        <v>95</v>
      </c>
      <c r="C9" s="22">
        <v>60</v>
      </c>
      <c r="D9" s="22" t="s">
        <v>15</v>
      </c>
      <c r="E9" s="22">
        <v>27</v>
      </c>
      <c r="F9" s="22">
        <v>11</v>
      </c>
      <c r="G9" s="22">
        <v>12</v>
      </c>
      <c r="H9" s="22">
        <v>4</v>
      </c>
      <c r="I9" s="22">
        <v>4</v>
      </c>
      <c r="J9" s="22">
        <v>1</v>
      </c>
      <c r="K9" s="27">
        <v>59</v>
      </c>
      <c r="L9" s="9">
        <v>27</v>
      </c>
      <c r="M9" s="9">
        <v>1</v>
      </c>
      <c r="N9" s="9">
        <v>0</v>
      </c>
      <c r="O9" s="9">
        <v>0</v>
      </c>
      <c r="P9" s="9">
        <v>0</v>
      </c>
      <c r="Q9" s="9">
        <v>0</v>
      </c>
      <c r="R9" s="12">
        <f t="shared" si="0"/>
        <v>28</v>
      </c>
      <c r="S9" s="9">
        <v>29</v>
      </c>
      <c r="T9" s="13" t="s">
        <v>14</v>
      </c>
      <c r="U9" s="9">
        <v>3092.17</v>
      </c>
    </row>
    <row r="10" spans="1:21" s="11" customFormat="1" x14ac:dyDescent="0.25">
      <c r="A10" s="15" t="s">
        <v>31</v>
      </c>
      <c r="B10" s="19" t="s">
        <v>97</v>
      </c>
      <c r="C10" s="9">
        <v>90</v>
      </c>
      <c r="D10" s="22" t="s">
        <v>15</v>
      </c>
      <c r="E10" s="22">
        <v>58</v>
      </c>
      <c r="F10" s="22">
        <v>30</v>
      </c>
      <c r="G10" s="22">
        <v>16</v>
      </c>
      <c r="H10" s="22">
        <v>14</v>
      </c>
      <c r="I10" s="22">
        <v>8</v>
      </c>
      <c r="J10" s="22">
        <v>3</v>
      </c>
      <c r="K10" s="27">
        <v>129</v>
      </c>
      <c r="L10" s="9">
        <v>58</v>
      </c>
      <c r="M10" s="9">
        <v>4</v>
      </c>
      <c r="N10" s="9">
        <v>3</v>
      </c>
      <c r="O10" s="9">
        <v>0</v>
      </c>
      <c r="P10" s="9">
        <v>0</v>
      </c>
      <c r="Q10" s="9">
        <v>0</v>
      </c>
      <c r="R10" s="12">
        <f t="shared" si="0"/>
        <v>65</v>
      </c>
      <c r="S10" s="9">
        <v>67</v>
      </c>
      <c r="T10" s="13" t="s">
        <v>14</v>
      </c>
      <c r="U10" s="9">
        <v>4415.68</v>
      </c>
    </row>
    <row r="11" spans="1:21" s="11" customFormat="1" x14ac:dyDescent="0.25">
      <c r="A11" s="15" t="s">
        <v>37</v>
      </c>
      <c r="B11" s="19" t="s">
        <v>103</v>
      </c>
      <c r="C11" s="9">
        <v>30</v>
      </c>
      <c r="D11" s="22" t="s">
        <v>15</v>
      </c>
      <c r="E11" s="22">
        <v>19</v>
      </c>
      <c r="F11" s="22">
        <v>24</v>
      </c>
      <c r="G11" s="22">
        <v>12</v>
      </c>
      <c r="H11" s="22">
        <v>7</v>
      </c>
      <c r="I11" s="22">
        <v>9</v>
      </c>
      <c r="J11" s="22">
        <v>8</v>
      </c>
      <c r="K11" s="27">
        <v>79</v>
      </c>
      <c r="L11" s="9">
        <v>19</v>
      </c>
      <c r="M11" s="9">
        <v>1</v>
      </c>
      <c r="N11" s="9">
        <v>0</v>
      </c>
      <c r="O11" s="9">
        <v>0</v>
      </c>
      <c r="P11" s="9">
        <v>0</v>
      </c>
      <c r="Q11" s="9">
        <v>0</v>
      </c>
      <c r="R11" s="11">
        <f t="shared" si="0"/>
        <v>20</v>
      </c>
      <c r="S11" s="9">
        <v>20</v>
      </c>
      <c r="T11" s="13" t="s">
        <v>14</v>
      </c>
      <c r="U11" s="9">
        <v>1889.91</v>
      </c>
    </row>
    <row r="12" spans="1:21" s="11" customFormat="1" x14ac:dyDescent="0.25">
      <c r="A12" s="15" t="s">
        <v>43</v>
      </c>
      <c r="B12" s="19" t="s">
        <v>109</v>
      </c>
      <c r="C12" s="9">
        <v>60</v>
      </c>
      <c r="D12" s="22" t="s">
        <v>15</v>
      </c>
      <c r="E12" s="22">
        <v>22</v>
      </c>
      <c r="F12" s="22">
        <v>29</v>
      </c>
      <c r="G12" s="22">
        <v>13</v>
      </c>
      <c r="H12" s="22">
        <v>10</v>
      </c>
      <c r="I12" s="22">
        <v>4</v>
      </c>
      <c r="J12" s="22">
        <v>3</v>
      </c>
      <c r="K12" s="27">
        <v>81</v>
      </c>
      <c r="L12" s="9">
        <v>22</v>
      </c>
      <c r="M12" s="9">
        <v>4</v>
      </c>
      <c r="N12" s="9">
        <v>1</v>
      </c>
      <c r="O12" s="9">
        <v>0</v>
      </c>
      <c r="P12" s="9">
        <v>0</v>
      </c>
      <c r="Q12" s="9">
        <v>0</v>
      </c>
      <c r="R12" s="11">
        <f t="shared" si="0"/>
        <v>27</v>
      </c>
      <c r="S12" s="9">
        <v>27</v>
      </c>
      <c r="T12" s="13" t="s">
        <v>14</v>
      </c>
      <c r="U12" s="20">
        <v>6985.01</v>
      </c>
    </row>
    <row r="13" spans="1:21" s="11" customFormat="1" x14ac:dyDescent="0.25">
      <c r="A13" s="15" t="s">
        <v>51</v>
      </c>
      <c r="B13" s="19" t="s">
        <v>117</v>
      </c>
      <c r="C13" s="9">
        <v>30</v>
      </c>
      <c r="D13" s="22" t="s">
        <v>15</v>
      </c>
      <c r="E13" s="22">
        <v>20</v>
      </c>
      <c r="F13" s="22">
        <v>17</v>
      </c>
      <c r="G13" s="22">
        <v>22</v>
      </c>
      <c r="H13" s="22">
        <v>10</v>
      </c>
      <c r="I13" s="22">
        <v>7</v>
      </c>
      <c r="J13" s="22">
        <v>4</v>
      </c>
      <c r="K13" s="27">
        <v>80</v>
      </c>
      <c r="L13" s="9">
        <v>20</v>
      </c>
      <c r="M13" s="9">
        <v>1</v>
      </c>
      <c r="N13" s="9">
        <v>1</v>
      </c>
      <c r="O13" s="9">
        <v>0</v>
      </c>
      <c r="P13" s="9">
        <v>0</v>
      </c>
      <c r="Q13" s="9">
        <v>0</v>
      </c>
      <c r="R13" s="11">
        <f t="shared" si="0"/>
        <v>22</v>
      </c>
      <c r="S13" s="9">
        <v>22</v>
      </c>
      <c r="T13" s="13" t="s">
        <v>14</v>
      </c>
      <c r="U13" s="9">
        <v>2697.08</v>
      </c>
    </row>
    <row r="14" spans="1:21" s="11" customFormat="1" x14ac:dyDescent="0.25">
      <c r="A14" s="15" t="s">
        <v>65</v>
      </c>
      <c r="B14" s="19" t="s">
        <v>131</v>
      </c>
      <c r="C14" s="9">
        <v>90</v>
      </c>
      <c r="D14" s="22" t="s">
        <v>15</v>
      </c>
      <c r="E14" s="22">
        <v>54</v>
      </c>
      <c r="F14" s="22">
        <v>33</v>
      </c>
      <c r="G14" s="22">
        <v>25</v>
      </c>
      <c r="H14" s="22">
        <v>22</v>
      </c>
      <c r="I14" s="22">
        <v>9</v>
      </c>
      <c r="J14" s="22">
        <v>14</v>
      </c>
      <c r="K14" s="27">
        <v>157</v>
      </c>
      <c r="L14" s="9">
        <v>54</v>
      </c>
      <c r="M14" s="9">
        <v>4</v>
      </c>
      <c r="N14" s="9">
        <v>2</v>
      </c>
      <c r="O14" s="9">
        <v>0</v>
      </c>
      <c r="P14" s="9">
        <v>0</v>
      </c>
      <c r="Q14" s="9">
        <v>0</v>
      </c>
      <c r="R14" s="11">
        <f t="shared" si="0"/>
        <v>60</v>
      </c>
      <c r="S14" s="9">
        <v>60</v>
      </c>
      <c r="T14" s="13" t="s">
        <v>14</v>
      </c>
      <c r="U14" s="9">
        <v>3657.12</v>
      </c>
    </row>
    <row r="15" spans="1:21" s="11" customFormat="1" x14ac:dyDescent="0.25">
      <c r="A15" s="16" t="s">
        <v>68</v>
      </c>
      <c r="B15" s="19" t="s">
        <v>134</v>
      </c>
      <c r="C15" s="9">
        <v>30</v>
      </c>
      <c r="D15" s="22" t="s">
        <v>13</v>
      </c>
      <c r="E15" s="22">
        <v>30</v>
      </c>
      <c r="F15" s="22">
        <v>14</v>
      </c>
      <c r="G15" s="22">
        <v>12</v>
      </c>
      <c r="H15" s="22">
        <v>3</v>
      </c>
      <c r="I15" s="22">
        <v>7</v>
      </c>
      <c r="J15" s="22">
        <v>1</v>
      </c>
      <c r="K15" s="27">
        <v>67</v>
      </c>
      <c r="L15" s="9">
        <v>28</v>
      </c>
      <c r="M15" s="9">
        <v>2</v>
      </c>
      <c r="N15" s="9">
        <v>0</v>
      </c>
      <c r="O15" s="9">
        <v>0</v>
      </c>
      <c r="P15" s="9">
        <v>0</v>
      </c>
      <c r="Q15" s="9">
        <v>0</v>
      </c>
      <c r="R15" s="11">
        <f t="shared" si="0"/>
        <v>30</v>
      </c>
      <c r="S15" s="9">
        <v>30</v>
      </c>
      <c r="T15" s="9" t="s">
        <v>148</v>
      </c>
      <c r="U15" s="9" t="s">
        <v>148</v>
      </c>
    </row>
    <row r="16" spans="1:21" s="11" customFormat="1" x14ac:dyDescent="0.25">
      <c r="A16" s="16" t="s">
        <v>73</v>
      </c>
      <c r="B16" s="19" t="s">
        <v>138</v>
      </c>
      <c r="C16" s="9">
        <v>45</v>
      </c>
      <c r="D16" s="22" t="s">
        <v>15</v>
      </c>
      <c r="E16" s="22">
        <v>39</v>
      </c>
      <c r="F16" s="22">
        <v>10</v>
      </c>
      <c r="G16" s="22">
        <v>11</v>
      </c>
      <c r="H16" s="22">
        <v>10</v>
      </c>
      <c r="I16" s="22">
        <v>10</v>
      </c>
      <c r="J16" s="22">
        <v>7</v>
      </c>
      <c r="K16" s="27">
        <v>87</v>
      </c>
      <c r="L16" s="9">
        <v>39</v>
      </c>
      <c r="M16" s="9">
        <v>1</v>
      </c>
      <c r="N16" s="9">
        <v>0</v>
      </c>
      <c r="O16" s="9">
        <v>0</v>
      </c>
      <c r="P16" s="9">
        <v>0</v>
      </c>
      <c r="Q16" s="9">
        <v>0</v>
      </c>
      <c r="R16" s="11">
        <f t="shared" si="0"/>
        <v>40</v>
      </c>
      <c r="S16" s="9">
        <v>41</v>
      </c>
      <c r="T16" s="9" t="s">
        <v>148</v>
      </c>
      <c r="U16" s="9" t="s">
        <v>148</v>
      </c>
    </row>
    <row r="17" spans="1:21" s="11" customFormat="1" x14ac:dyDescent="0.25">
      <c r="A17" s="16" t="s">
        <v>75</v>
      </c>
      <c r="B17" s="19" t="s">
        <v>140</v>
      </c>
      <c r="C17" s="9">
        <v>60</v>
      </c>
      <c r="D17" s="22" t="s">
        <v>15</v>
      </c>
      <c r="E17" s="22">
        <v>43</v>
      </c>
      <c r="F17" s="22">
        <v>20</v>
      </c>
      <c r="G17" s="22">
        <v>8</v>
      </c>
      <c r="H17" s="22">
        <v>5</v>
      </c>
      <c r="I17" s="22">
        <v>0</v>
      </c>
      <c r="J17" s="22">
        <v>2</v>
      </c>
      <c r="K17" s="27">
        <v>78</v>
      </c>
      <c r="L17" s="9">
        <v>43</v>
      </c>
      <c r="M17" s="9">
        <v>1</v>
      </c>
      <c r="N17" s="9">
        <v>1</v>
      </c>
      <c r="O17" s="9">
        <v>0</v>
      </c>
      <c r="P17" s="9">
        <v>0</v>
      </c>
      <c r="Q17" s="9">
        <v>0</v>
      </c>
      <c r="R17" s="11">
        <f t="shared" si="0"/>
        <v>45</v>
      </c>
      <c r="S17" s="9">
        <v>45</v>
      </c>
      <c r="T17" s="9" t="s">
        <v>148</v>
      </c>
      <c r="U17" s="9" t="s">
        <v>148</v>
      </c>
    </row>
    <row r="18" spans="1:21" s="11" customFormat="1" x14ac:dyDescent="0.25">
      <c r="A18" s="15" t="s">
        <v>80</v>
      </c>
      <c r="B18" s="19" t="s">
        <v>144</v>
      </c>
      <c r="C18" s="9">
        <v>30</v>
      </c>
      <c r="D18" s="22" t="s">
        <v>13</v>
      </c>
      <c r="E18" s="22">
        <v>43</v>
      </c>
      <c r="F18" s="22">
        <v>32</v>
      </c>
      <c r="G18" s="22">
        <v>16</v>
      </c>
      <c r="H18" s="22">
        <v>16</v>
      </c>
      <c r="I18" s="22">
        <v>5</v>
      </c>
      <c r="J18" s="22">
        <v>9</v>
      </c>
      <c r="K18" s="27">
        <v>121</v>
      </c>
      <c r="L18" s="9">
        <v>30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11">
        <f t="shared" si="0"/>
        <v>30</v>
      </c>
      <c r="S18" s="9">
        <v>30</v>
      </c>
      <c r="T18" s="13" t="s">
        <v>14</v>
      </c>
      <c r="U18" s="9">
        <v>789.56</v>
      </c>
    </row>
    <row r="19" spans="1:21" x14ac:dyDescent="0.25">
      <c r="D19" s="28"/>
      <c r="E19" s="28"/>
      <c r="F19" s="28"/>
      <c r="G19" s="28"/>
      <c r="H19" s="28"/>
      <c r="I19" s="28"/>
      <c r="J19" s="28"/>
      <c r="K19" s="28"/>
    </row>
    <row r="20" spans="1:21" x14ac:dyDescent="0.25">
      <c r="A20" s="1" t="s">
        <v>151</v>
      </c>
      <c r="D20" s="28"/>
      <c r="E20" s="28"/>
      <c r="F20" s="28"/>
      <c r="G20" s="28"/>
      <c r="H20" s="28"/>
      <c r="I20" s="28"/>
      <c r="J20" s="28"/>
      <c r="K20" s="28"/>
    </row>
    <row r="21" spans="1:21" s="11" customFormat="1" x14ac:dyDescent="0.25">
      <c r="A21" s="16" t="s">
        <v>27</v>
      </c>
      <c r="B21" s="19" t="s">
        <v>93</v>
      </c>
      <c r="C21" s="9">
        <v>30</v>
      </c>
      <c r="D21" s="22" t="s">
        <v>15</v>
      </c>
      <c r="E21" s="22">
        <v>16</v>
      </c>
      <c r="F21" s="22">
        <v>16</v>
      </c>
      <c r="G21" s="22">
        <v>14</v>
      </c>
      <c r="H21" s="22">
        <v>12</v>
      </c>
      <c r="I21" s="22">
        <v>10</v>
      </c>
      <c r="J21" s="22">
        <v>14</v>
      </c>
      <c r="K21" s="27">
        <v>82</v>
      </c>
      <c r="L21" s="9">
        <v>16</v>
      </c>
      <c r="M21" s="9">
        <v>5</v>
      </c>
      <c r="N21" s="9">
        <v>3</v>
      </c>
      <c r="O21" s="9">
        <v>0</v>
      </c>
      <c r="P21" s="9">
        <v>0</v>
      </c>
      <c r="Q21" s="9">
        <v>0</v>
      </c>
      <c r="R21" s="12">
        <f t="shared" ref="R21:R29" si="1">SUM(L21:Q21)</f>
        <v>24</v>
      </c>
      <c r="S21" s="9">
        <v>24</v>
      </c>
      <c r="T21" s="9" t="s">
        <v>148</v>
      </c>
      <c r="U21" s="9" t="s">
        <v>160</v>
      </c>
    </row>
    <row r="22" spans="1:21" s="11" customFormat="1" x14ac:dyDescent="0.25">
      <c r="A22" s="15" t="s">
        <v>42</v>
      </c>
      <c r="B22" s="19" t="s">
        <v>108</v>
      </c>
      <c r="C22" s="9">
        <v>60</v>
      </c>
      <c r="D22" s="22" t="s">
        <v>13</v>
      </c>
      <c r="E22" s="22">
        <v>69</v>
      </c>
      <c r="F22" s="22">
        <v>65</v>
      </c>
      <c r="G22" s="22">
        <v>45</v>
      </c>
      <c r="H22" s="22">
        <v>25</v>
      </c>
      <c r="I22" s="22">
        <v>18</v>
      </c>
      <c r="J22" s="22">
        <v>8</v>
      </c>
      <c r="K22" s="27">
        <v>230</v>
      </c>
      <c r="L22" s="9">
        <v>55</v>
      </c>
      <c r="M22" s="9">
        <v>4</v>
      </c>
      <c r="N22" s="9">
        <v>1</v>
      </c>
      <c r="O22" s="9">
        <v>0</v>
      </c>
      <c r="P22" s="9">
        <v>0</v>
      </c>
      <c r="Q22" s="9">
        <v>0</v>
      </c>
      <c r="R22" s="11">
        <f t="shared" si="1"/>
        <v>60</v>
      </c>
      <c r="S22" s="9">
        <v>60</v>
      </c>
      <c r="T22" s="13" t="s">
        <v>14</v>
      </c>
      <c r="U22" s="9">
        <v>568.28</v>
      </c>
    </row>
    <row r="23" spans="1:21" s="11" customFormat="1" x14ac:dyDescent="0.25">
      <c r="A23" s="17" t="s">
        <v>47</v>
      </c>
      <c r="B23" s="19" t="s">
        <v>113</v>
      </c>
      <c r="C23" s="9">
        <v>60</v>
      </c>
      <c r="D23" s="22" t="s">
        <v>13</v>
      </c>
      <c r="E23" s="22">
        <v>50</v>
      </c>
      <c r="F23" s="22">
        <v>67</v>
      </c>
      <c r="G23" s="22">
        <v>56</v>
      </c>
      <c r="H23" s="22">
        <v>33</v>
      </c>
      <c r="I23" s="22">
        <v>32</v>
      </c>
      <c r="J23" s="22">
        <v>16</v>
      </c>
      <c r="K23" s="27">
        <v>254</v>
      </c>
      <c r="L23" s="9">
        <v>46</v>
      </c>
      <c r="M23" s="9">
        <v>7</v>
      </c>
      <c r="N23" s="9">
        <v>5</v>
      </c>
      <c r="O23" s="9">
        <v>2</v>
      </c>
      <c r="P23" s="9">
        <v>0</v>
      </c>
      <c r="Q23" s="9">
        <v>0</v>
      </c>
      <c r="R23" s="11">
        <f t="shared" si="1"/>
        <v>60</v>
      </c>
      <c r="S23" s="9">
        <v>60</v>
      </c>
      <c r="T23" s="13" t="s">
        <v>14</v>
      </c>
      <c r="U23" s="9">
        <v>2214.56</v>
      </c>
    </row>
    <row r="24" spans="1:21" s="11" customFormat="1" x14ac:dyDescent="0.25">
      <c r="A24" s="17" t="s">
        <v>48</v>
      </c>
      <c r="B24" s="19" t="s">
        <v>114</v>
      </c>
      <c r="C24" s="9">
        <v>60</v>
      </c>
      <c r="D24" s="22" t="s">
        <v>13</v>
      </c>
      <c r="E24" s="22">
        <v>63</v>
      </c>
      <c r="F24" s="22">
        <v>37</v>
      </c>
      <c r="G24" s="22">
        <v>14</v>
      </c>
      <c r="H24" s="22">
        <v>19</v>
      </c>
      <c r="I24" s="22">
        <v>12</v>
      </c>
      <c r="J24" s="22">
        <v>8</v>
      </c>
      <c r="K24" s="27">
        <v>153</v>
      </c>
      <c r="L24" s="9">
        <v>58</v>
      </c>
      <c r="M24" s="9">
        <v>1</v>
      </c>
      <c r="N24" s="9">
        <v>0</v>
      </c>
      <c r="O24" s="9">
        <v>0</v>
      </c>
      <c r="P24" s="9">
        <v>1</v>
      </c>
      <c r="Q24" s="9">
        <v>0</v>
      </c>
      <c r="R24" s="11">
        <f t="shared" si="1"/>
        <v>60</v>
      </c>
      <c r="S24" s="9">
        <v>60</v>
      </c>
      <c r="T24" s="13" t="s">
        <v>14</v>
      </c>
      <c r="U24" s="9">
        <v>1005.68</v>
      </c>
    </row>
    <row r="25" spans="1:21" s="11" customFormat="1" x14ac:dyDescent="0.25">
      <c r="A25" s="15" t="s">
        <v>49</v>
      </c>
      <c r="B25" s="19" t="s">
        <v>115</v>
      </c>
      <c r="C25" s="9">
        <v>120</v>
      </c>
      <c r="D25" s="22" t="s">
        <v>15</v>
      </c>
      <c r="E25" s="22">
        <v>88</v>
      </c>
      <c r="F25" s="22">
        <v>54</v>
      </c>
      <c r="G25" s="22">
        <v>47</v>
      </c>
      <c r="H25" s="22">
        <v>26</v>
      </c>
      <c r="I25" s="22">
        <v>22</v>
      </c>
      <c r="J25" s="22">
        <v>12</v>
      </c>
      <c r="K25" s="27">
        <v>249</v>
      </c>
      <c r="L25" s="9">
        <v>88</v>
      </c>
      <c r="M25" s="9">
        <v>11</v>
      </c>
      <c r="N25" s="9">
        <v>8</v>
      </c>
      <c r="O25" s="9">
        <v>1</v>
      </c>
      <c r="P25" s="9">
        <v>0</v>
      </c>
      <c r="Q25" s="9">
        <v>0</v>
      </c>
      <c r="R25" s="11">
        <f t="shared" si="1"/>
        <v>108</v>
      </c>
      <c r="S25" s="9">
        <v>108</v>
      </c>
      <c r="T25" s="13" t="s">
        <v>14</v>
      </c>
      <c r="U25" s="9">
        <v>1760.13</v>
      </c>
    </row>
    <row r="26" spans="1:21" s="11" customFormat="1" x14ac:dyDescent="0.25">
      <c r="A26" s="15" t="s">
        <v>52</v>
      </c>
      <c r="B26" s="19" t="s">
        <v>118</v>
      </c>
      <c r="C26" s="9">
        <v>30</v>
      </c>
      <c r="D26" s="22" t="s">
        <v>13</v>
      </c>
      <c r="E26" s="22">
        <v>64</v>
      </c>
      <c r="F26" s="22">
        <v>40</v>
      </c>
      <c r="G26" s="22">
        <v>40</v>
      </c>
      <c r="H26" s="22">
        <v>31</v>
      </c>
      <c r="I26" s="22">
        <v>6</v>
      </c>
      <c r="J26" s="22">
        <v>7</v>
      </c>
      <c r="K26" s="27">
        <v>188</v>
      </c>
      <c r="L26" s="9">
        <v>30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11">
        <f t="shared" si="1"/>
        <v>30</v>
      </c>
      <c r="S26" s="9">
        <v>30</v>
      </c>
      <c r="T26" s="13" t="s">
        <v>14</v>
      </c>
      <c r="U26" s="9">
        <v>292.83999999999997</v>
      </c>
    </row>
    <row r="27" spans="1:21" s="11" customFormat="1" x14ac:dyDescent="0.25">
      <c r="A27" s="15" t="s">
        <v>56</v>
      </c>
      <c r="B27" s="19" t="s">
        <v>122</v>
      </c>
      <c r="C27" s="9">
        <v>60</v>
      </c>
      <c r="D27" s="22" t="s">
        <v>15</v>
      </c>
      <c r="E27" s="22">
        <v>36</v>
      </c>
      <c r="F27" s="22">
        <v>8</v>
      </c>
      <c r="G27" s="22">
        <v>14</v>
      </c>
      <c r="H27" s="22">
        <v>7</v>
      </c>
      <c r="I27" s="22">
        <v>6</v>
      </c>
      <c r="J27" s="22">
        <v>9</v>
      </c>
      <c r="K27" s="27">
        <v>80</v>
      </c>
      <c r="L27" s="9">
        <v>36</v>
      </c>
      <c r="M27" s="9">
        <v>0</v>
      </c>
      <c r="N27" s="9">
        <v>0</v>
      </c>
      <c r="O27" s="9">
        <v>0</v>
      </c>
      <c r="P27" s="9">
        <v>1</v>
      </c>
      <c r="Q27" s="9">
        <v>0</v>
      </c>
      <c r="R27" s="11">
        <f t="shared" si="1"/>
        <v>37</v>
      </c>
      <c r="S27" s="9">
        <v>37</v>
      </c>
      <c r="T27" s="13" t="s">
        <v>14</v>
      </c>
      <c r="U27" s="9">
        <v>4297.41</v>
      </c>
    </row>
    <row r="28" spans="1:21" s="11" customFormat="1" x14ac:dyDescent="0.25">
      <c r="A28" s="16" t="s">
        <v>66</v>
      </c>
      <c r="B28" s="19" t="s">
        <v>132</v>
      </c>
      <c r="C28" s="9">
        <v>30</v>
      </c>
      <c r="D28" s="22" t="s">
        <v>15</v>
      </c>
      <c r="E28" s="22">
        <v>21</v>
      </c>
      <c r="F28" s="22">
        <v>11</v>
      </c>
      <c r="G28" s="22">
        <v>13</v>
      </c>
      <c r="H28" s="22">
        <v>8</v>
      </c>
      <c r="I28" s="22">
        <v>6</v>
      </c>
      <c r="J28" s="22">
        <v>4</v>
      </c>
      <c r="K28" s="27">
        <v>63</v>
      </c>
      <c r="L28" s="9">
        <v>21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11">
        <f t="shared" si="1"/>
        <v>21</v>
      </c>
      <c r="S28" s="9">
        <v>22</v>
      </c>
      <c r="T28" s="9" t="s">
        <v>148</v>
      </c>
      <c r="U28" s="9" t="s">
        <v>148</v>
      </c>
    </row>
    <row r="29" spans="1:21" s="11" customFormat="1" x14ac:dyDescent="0.25">
      <c r="A29" s="16" t="s">
        <v>67</v>
      </c>
      <c r="B29" s="19" t="s">
        <v>133</v>
      </c>
      <c r="C29" s="9">
        <v>30</v>
      </c>
      <c r="D29" s="22" t="s">
        <v>15</v>
      </c>
      <c r="E29" s="22">
        <v>9</v>
      </c>
      <c r="F29" s="22">
        <v>12</v>
      </c>
      <c r="G29" s="22">
        <v>8</v>
      </c>
      <c r="H29" s="22">
        <v>10</v>
      </c>
      <c r="I29" s="22">
        <v>11</v>
      </c>
      <c r="J29" s="22">
        <v>3</v>
      </c>
      <c r="K29" s="27">
        <v>53</v>
      </c>
      <c r="L29" s="9">
        <v>9</v>
      </c>
      <c r="M29" s="9">
        <v>2</v>
      </c>
      <c r="N29" s="9">
        <v>2</v>
      </c>
      <c r="O29" s="9">
        <v>0</v>
      </c>
      <c r="P29" s="9">
        <v>0</v>
      </c>
      <c r="Q29" s="9">
        <v>0</v>
      </c>
      <c r="R29" s="11">
        <f t="shared" si="1"/>
        <v>13</v>
      </c>
      <c r="S29" s="9">
        <v>19</v>
      </c>
      <c r="T29" s="9" t="s">
        <v>148</v>
      </c>
      <c r="U29" s="9" t="s">
        <v>148</v>
      </c>
    </row>
    <row r="30" spans="1:21" x14ac:dyDescent="0.25">
      <c r="A30" s="11"/>
      <c r="D30" s="28"/>
      <c r="E30" s="28"/>
      <c r="F30" s="28"/>
      <c r="G30" s="28"/>
      <c r="H30" s="28"/>
      <c r="I30" s="28"/>
      <c r="J30" s="28"/>
      <c r="K30" s="28"/>
    </row>
    <row r="31" spans="1:21" x14ac:dyDescent="0.25">
      <c r="A31" s="10" t="s">
        <v>152</v>
      </c>
      <c r="D31" s="28"/>
      <c r="E31" s="28"/>
      <c r="F31" s="28"/>
      <c r="G31" s="28"/>
      <c r="H31" s="28"/>
      <c r="I31" s="28"/>
      <c r="J31" s="28"/>
      <c r="K31" s="28"/>
    </row>
    <row r="32" spans="1:21" s="11" customFormat="1" x14ac:dyDescent="0.25">
      <c r="A32" s="15" t="s">
        <v>23</v>
      </c>
      <c r="B32" s="19" t="s">
        <v>89</v>
      </c>
      <c r="C32" s="9">
        <v>60</v>
      </c>
      <c r="D32" s="22" t="s">
        <v>13</v>
      </c>
      <c r="E32" s="22">
        <v>55</v>
      </c>
      <c r="F32" s="22">
        <v>39</v>
      </c>
      <c r="G32" s="22">
        <v>25</v>
      </c>
      <c r="H32" s="22">
        <v>19</v>
      </c>
      <c r="I32" s="22">
        <v>16</v>
      </c>
      <c r="J32" s="22">
        <v>16</v>
      </c>
      <c r="K32" s="27">
        <v>170</v>
      </c>
      <c r="L32" s="9">
        <v>54</v>
      </c>
      <c r="M32" s="9">
        <v>3</v>
      </c>
      <c r="N32" s="9">
        <v>3</v>
      </c>
      <c r="O32" s="9">
        <v>0</v>
      </c>
      <c r="P32" s="9">
        <v>0</v>
      </c>
      <c r="Q32" s="9">
        <v>0</v>
      </c>
      <c r="R32" s="12">
        <f t="shared" ref="R32:R44" si="2">SUM(L32:Q32)</f>
        <v>60</v>
      </c>
      <c r="S32" s="9">
        <v>60</v>
      </c>
      <c r="T32" s="13" t="s">
        <v>14</v>
      </c>
      <c r="U32" s="9">
        <v>5466.95</v>
      </c>
    </row>
    <row r="33" spans="1:21" s="11" customFormat="1" x14ac:dyDescent="0.25">
      <c r="A33" s="15" t="s">
        <v>24</v>
      </c>
      <c r="B33" s="19" t="s">
        <v>90</v>
      </c>
      <c r="C33" s="9">
        <v>60</v>
      </c>
      <c r="D33" s="22" t="s">
        <v>15</v>
      </c>
      <c r="E33" s="22">
        <v>47</v>
      </c>
      <c r="F33" s="22">
        <v>24</v>
      </c>
      <c r="G33" s="22">
        <v>28</v>
      </c>
      <c r="H33" s="22">
        <v>11</v>
      </c>
      <c r="I33" s="22">
        <v>15</v>
      </c>
      <c r="J33" s="22">
        <v>7</v>
      </c>
      <c r="K33" s="27">
        <v>132</v>
      </c>
      <c r="L33" s="9">
        <v>47</v>
      </c>
      <c r="M33" s="9">
        <v>5</v>
      </c>
      <c r="N33" s="9">
        <v>0</v>
      </c>
      <c r="O33" s="9">
        <v>1</v>
      </c>
      <c r="P33" s="9">
        <v>0</v>
      </c>
      <c r="Q33" s="9">
        <v>0</v>
      </c>
      <c r="R33" s="12">
        <f t="shared" si="2"/>
        <v>53</v>
      </c>
      <c r="S33" s="9">
        <v>54</v>
      </c>
      <c r="T33" s="13" t="s">
        <v>14</v>
      </c>
      <c r="U33" s="9">
        <v>3093.03</v>
      </c>
    </row>
    <row r="34" spans="1:21" s="11" customFormat="1" x14ac:dyDescent="0.25">
      <c r="A34" s="15" t="s">
        <v>25</v>
      </c>
      <c r="B34" s="19" t="s">
        <v>91</v>
      </c>
      <c r="C34" s="9">
        <v>30</v>
      </c>
      <c r="D34" s="22" t="s">
        <v>15</v>
      </c>
      <c r="E34" s="22">
        <v>16</v>
      </c>
      <c r="F34" s="22">
        <v>20</v>
      </c>
      <c r="G34" s="22">
        <v>15</v>
      </c>
      <c r="H34" s="22">
        <v>16</v>
      </c>
      <c r="I34" s="22">
        <v>12</v>
      </c>
      <c r="J34" s="22">
        <v>10</v>
      </c>
      <c r="K34" s="27">
        <v>89</v>
      </c>
      <c r="L34" s="9">
        <v>16</v>
      </c>
      <c r="M34" s="9">
        <v>1</v>
      </c>
      <c r="N34" s="9">
        <v>0</v>
      </c>
      <c r="O34" s="9">
        <v>0</v>
      </c>
      <c r="P34" s="9">
        <v>0</v>
      </c>
      <c r="Q34" s="9">
        <v>0</v>
      </c>
      <c r="R34" s="12">
        <f t="shared" si="2"/>
        <v>17</v>
      </c>
      <c r="S34" s="9">
        <v>18</v>
      </c>
      <c r="T34" s="13" t="s">
        <v>14</v>
      </c>
      <c r="U34" s="9">
        <v>1084.5999999999999</v>
      </c>
    </row>
    <row r="35" spans="1:21" s="11" customFormat="1" x14ac:dyDescent="0.25">
      <c r="A35" s="15" t="s">
        <v>35</v>
      </c>
      <c r="B35" s="19" t="s">
        <v>101</v>
      </c>
      <c r="C35" s="22">
        <v>60</v>
      </c>
      <c r="D35" s="22" t="s">
        <v>15</v>
      </c>
      <c r="E35" s="22">
        <v>22</v>
      </c>
      <c r="F35" s="22">
        <v>7</v>
      </c>
      <c r="G35" s="22">
        <v>9</v>
      </c>
      <c r="H35" s="22">
        <v>24</v>
      </c>
      <c r="I35" s="22">
        <v>12</v>
      </c>
      <c r="J35" s="22">
        <v>12</v>
      </c>
      <c r="K35" s="27">
        <v>86</v>
      </c>
      <c r="L35" s="9">
        <v>22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11">
        <f t="shared" si="2"/>
        <v>22</v>
      </c>
      <c r="S35" s="9">
        <v>24</v>
      </c>
      <c r="T35" s="13" t="s">
        <v>14</v>
      </c>
      <c r="U35" s="9">
        <v>2484.0100000000002</v>
      </c>
    </row>
    <row r="36" spans="1:21" s="11" customFormat="1" x14ac:dyDescent="0.25">
      <c r="A36" s="15" t="s">
        <v>54</v>
      </c>
      <c r="B36" s="19" t="s">
        <v>120</v>
      </c>
      <c r="C36" s="9">
        <v>60</v>
      </c>
      <c r="D36" s="22" t="s">
        <v>15</v>
      </c>
      <c r="E36" s="22">
        <v>48</v>
      </c>
      <c r="F36" s="22">
        <v>20</v>
      </c>
      <c r="G36" s="22">
        <v>22</v>
      </c>
      <c r="H36" s="22">
        <v>16</v>
      </c>
      <c r="I36" s="22">
        <v>18</v>
      </c>
      <c r="J36" s="22">
        <v>19</v>
      </c>
      <c r="K36" s="27">
        <v>143</v>
      </c>
      <c r="L36" s="9">
        <v>48</v>
      </c>
      <c r="M36" s="9">
        <v>5</v>
      </c>
      <c r="N36" s="9">
        <v>0</v>
      </c>
      <c r="O36" s="9">
        <v>1</v>
      </c>
      <c r="P36" s="9">
        <v>2</v>
      </c>
      <c r="Q36" s="9">
        <v>0</v>
      </c>
      <c r="R36" s="11">
        <f t="shared" si="2"/>
        <v>56</v>
      </c>
      <c r="S36" s="9">
        <v>56</v>
      </c>
      <c r="T36" s="13" t="s">
        <v>14</v>
      </c>
      <c r="U36" s="9">
        <v>5041.6400000000003</v>
      </c>
    </row>
    <row r="37" spans="1:21" s="11" customFormat="1" x14ac:dyDescent="0.25">
      <c r="A37" s="15" t="s">
        <v>57</v>
      </c>
      <c r="B37" s="19" t="s">
        <v>123</v>
      </c>
      <c r="C37" s="9">
        <v>60</v>
      </c>
      <c r="D37" s="22" t="s">
        <v>15</v>
      </c>
      <c r="E37" s="22">
        <v>38</v>
      </c>
      <c r="F37" s="22">
        <v>35</v>
      </c>
      <c r="G37" s="22">
        <v>25</v>
      </c>
      <c r="H37" s="22">
        <v>14</v>
      </c>
      <c r="I37" s="22">
        <v>10</v>
      </c>
      <c r="J37" s="22">
        <v>3</v>
      </c>
      <c r="K37" s="27">
        <v>125</v>
      </c>
      <c r="L37" s="9">
        <v>38</v>
      </c>
      <c r="M37" s="9">
        <v>2</v>
      </c>
      <c r="N37" s="9">
        <v>0</v>
      </c>
      <c r="O37" s="9">
        <v>0</v>
      </c>
      <c r="P37" s="9">
        <v>0</v>
      </c>
      <c r="Q37" s="9">
        <v>0</v>
      </c>
      <c r="R37" s="11">
        <f t="shared" si="2"/>
        <v>40</v>
      </c>
      <c r="S37" s="9">
        <v>41</v>
      </c>
      <c r="T37" s="13" t="s">
        <v>14</v>
      </c>
      <c r="U37" s="9">
        <v>6123.07</v>
      </c>
    </row>
    <row r="38" spans="1:21" s="11" customFormat="1" x14ac:dyDescent="0.25">
      <c r="A38" s="16" t="s">
        <v>60</v>
      </c>
      <c r="B38" s="19" t="s">
        <v>126</v>
      </c>
      <c r="C38" s="9">
        <v>60</v>
      </c>
      <c r="D38" s="22" t="s">
        <v>13</v>
      </c>
      <c r="E38" s="22">
        <v>63</v>
      </c>
      <c r="F38" s="22">
        <v>43</v>
      </c>
      <c r="G38" s="22">
        <v>28</v>
      </c>
      <c r="H38" s="22">
        <v>15</v>
      </c>
      <c r="I38" s="22">
        <v>12</v>
      </c>
      <c r="J38" s="22">
        <v>8</v>
      </c>
      <c r="K38" s="27">
        <v>169</v>
      </c>
      <c r="L38" s="9">
        <v>55</v>
      </c>
      <c r="M38" s="9">
        <v>4</v>
      </c>
      <c r="N38" s="9">
        <v>1</v>
      </c>
      <c r="O38" s="9">
        <v>0</v>
      </c>
      <c r="P38" s="9">
        <v>0</v>
      </c>
      <c r="Q38" s="9">
        <v>0</v>
      </c>
      <c r="R38" s="11">
        <f t="shared" si="2"/>
        <v>60</v>
      </c>
      <c r="S38" s="9">
        <v>60</v>
      </c>
      <c r="T38" s="9" t="s">
        <v>148</v>
      </c>
      <c r="U38" s="9" t="s">
        <v>148</v>
      </c>
    </row>
    <row r="39" spans="1:21" s="11" customFormat="1" x14ac:dyDescent="0.25">
      <c r="A39" s="15" t="s">
        <v>64</v>
      </c>
      <c r="B39" s="19" t="s">
        <v>130</v>
      </c>
      <c r="C39" s="9">
        <v>60</v>
      </c>
      <c r="D39" s="22" t="s">
        <v>13</v>
      </c>
      <c r="E39" s="22">
        <v>74</v>
      </c>
      <c r="F39" s="22">
        <v>68</v>
      </c>
      <c r="G39" s="22">
        <v>52</v>
      </c>
      <c r="H39" s="22">
        <v>29</v>
      </c>
      <c r="I39" s="22">
        <v>18</v>
      </c>
      <c r="J39" s="22">
        <v>14</v>
      </c>
      <c r="K39" s="27">
        <v>255</v>
      </c>
      <c r="L39" s="9">
        <v>58</v>
      </c>
      <c r="M39" s="9">
        <v>1</v>
      </c>
      <c r="N39" s="9">
        <v>1</v>
      </c>
      <c r="O39" s="9">
        <v>0</v>
      </c>
      <c r="P39" s="9">
        <v>0</v>
      </c>
      <c r="Q39" s="9">
        <v>0</v>
      </c>
      <c r="R39" s="11">
        <f t="shared" si="2"/>
        <v>60</v>
      </c>
      <c r="S39" s="9">
        <v>60</v>
      </c>
      <c r="T39" s="13" t="s">
        <v>14</v>
      </c>
      <c r="U39" s="9">
        <v>565.16999999999996</v>
      </c>
    </row>
    <row r="40" spans="1:21" s="11" customFormat="1" x14ac:dyDescent="0.25">
      <c r="A40" s="16" t="s">
        <v>70</v>
      </c>
      <c r="B40" s="19" t="s">
        <v>16</v>
      </c>
      <c r="C40" s="9">
        <v>60</v>
      </c>
      <c r="D40" s="22" t="s">
        <v>15</v>
      </c>
      <c r="E40" s="22">
        <v>26</v>
      </c>
      <c r="F40" s="22">
        <v>12</v>
      </c>
      <c r="G40" s="22">
        <v>15</v>
      </c>
      <c r="H40" s="22">
        <v>9</v>
      </c>
      <c r="I40" s="22">
        <v>6</v>
      </c>
      <c r="J40" s="22">
        <v>4</v>
      </c>
      <c r="K40" s="27">
        <v>72</v>
      </c>
      <c r="L40" s="9">
        <v>26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11">
        <f t="shared" si="2"/>
        <v>26</v>
      </c>
      <c r="S40" s="9">
        <v>27</v>
      </c>
      <c r="T40" s="9" t="s">
        <v>148</v>
      </c>
      <c r="U40" s="9" t="s">
        <v>161</v>
      </c>
    </row>
    <row r="41" spans="1:21" s="11" customFormat="1" x14ac:dyDescent="0.25">
      <c r="A41" s="16" t="s">
        <v>71</v>
      </c>
      <c r="B41" s="9" t="s">
        <v>136</v>
      </c>
      <c r="C41" s="9">
        <v>60</v>
      </c>
      <c r="D41" s="22" t="s">
        <v>15</v>
      </c>
      <c r="E41" s="22">
        <v>25</v>
      </c>
      <c r="F41" s="22">
        <v>14</v>
      </c>
      <c r="G41" s="22">
        <v>6</v>
      </c>
      <c r="H41" s="22">
        <v>6</v>
      </c>
      <c r="I41" s="22">
        <v>4</v>
      </c>
      <c r="J41" s="22">
        <v>2</v>
      </c>
      <c r="K41" s="27">
        <v>57</v>
      </c>
      <c r="L41" s="9">
        <v>25</v>
      </c>
      <c r="M41" s="9">
        <v>2</v>
      </c>
      <c r="N41" s="9">
        <v>1</v>
      </c>
      <c r="O41" s="9">
        <v>0</v>
      </c>
      <c r="P41" s="9">
        <v>0</v>
      </c>
      <c r="Q41" s="9">
        <v>0</v>
      </c>
      <c r="R41" s="11">
        <f t="shared" si="2"/>
        <v>28</v>
      </c>
      <c r="S41" s="9">
        <v>28</v>
      </c>
      <c r="T41" s="9" t="s">
        <v>148</v>
      </c>
      <c r="U41" s="9" t="s">
        <v>162</v>
      </c>
    </row>
    <row r="42" spans="1:21" s="11" customFormat="1" x14ac:dyDescent="0.25">
      <c r="A42" s="15" t="s">
        <v>77</v>
      </c>
      <c r="B42" s="19" t="s">
        <v>141</v>
      </c>
      <c r="C42" s="9">
        <v>30</v>
      </c>
      <c r="D42" s="22" t="s">
        <v>13</v>
      </c>
      <c r="E42" s="22">
        <v>35</v>
      </c>
      <c r="F42" s="22">
        <v>14</v>
      </c>
      <c r="G42" s="22">
        <v>16</v>
      </c>
      <c r="H42" s="22">
        <v>19</v>
      </c>
      <c r="I42" s="22">
        <v>13</v>
      </c>
      <c r="J42" s="22">
        <v>4</v>
      </c>
      <c r="K42" s="27">
        <v>101</v>
      </c>
      <c r="L42" s="9">
        <v>30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11">
        <f t="shared" si="2"/>
        <v>30</v>
      </c>
      <c r="S42" s="9">
        <v>30</v>
      </c>
      <c r="T42" s="13" t="s">
        <v>14</v>
      </c>
      <c r="U42" s="9">
        <v>713.83</v>
      </c>
    </row>
    <row r="43" spans="1:21" s="11" customFormat="1" x14ac:dyDescent="0.25">
      <c r="A43" s="15" t="s">
        <v>79</v>
      </c>
      <c r="B43" s="19" t="s">
        <v>143</v>
      </c>
      <c r="C43" s="9">
        <v>90</v>
      </c>
      <c r="D43" s="22" t="s">
        <v>15</v>
      </c>
      <c r="E43" s="22">
        <v>56</v>
      </c>
      <c r="F43" s="22">
        <v>31</v>
      </c>
      <c r="G43" s="22">
        <v>26</v>
      </c>
      <c r="H43" s="22">
        <v>15</v>
      </c>
      <c r="I43" s="22">
        <v>3</v>
      </c>
      <c r="J43" s="22">
        <v>12</v>
      </c>
      <c r="K43" s="27">
        <v>143</v>
      </c>
      <c r="L43" s="9">
        <v>56</v>
      </c>
      <c r="M43" s="9">
        <v>7</v>
      </c>
      <c r="N43" s="9">
        <v>1</v>
      </c>
      <c r="O43" s="9">
        <v>0</v>
      </c>
      <c r="P43" s="9">
        <v>0</v>
      </c>
      <c r="Q43" s="9">
        <v>0</v>
      </c>
      <c r="R43" s="11">
        <f t="shared" si="2"/>
        <v>64</v>
      </c>
      <c r="S43" s="9">
        <v>64</v>
      </c>
      <c r="T43" s="13" t="s">
        <v>14</v>
      </c>
      <c r="U43" s="9">
        <v>11579.95</v>
      </c>
    </row>
    <row r="44" spans="1:21" s="11" customFormat="1" x14ac:dyDescent="0.25">
      <c r="A44" s="15" t="s">
        <v>82</v>
      </c>
      <c r="B44" s="19" t="s">
        <v>146</v>
      </c>
      <c r="C44" s="9">
        <v>60</v>
      </c>
      <c r="D44" s="22" t="s">
        <v>15</v>
      </c>
      <c r="E44" s="22">
        <v>41</v>
      </c>
      <c r="F44" s="22">
        <v>11</v>
      </c>
      <c r="G44" s="22">
        <v>13</v>
      </c>
      <c r="H44" s="22">
        <v>14</v>
      </c>
      <c r="I44" s="22">
        <v>6</v>
      </c>
      <c r="J44" s="22">
        <v>4</v>
      </c>
      <c r="K44" s="27">
        <v>89</v>
      </c>
      <c r="L44" s="9">
        <v>41</v>
      </c>
      <c r="M44" s="9">
        <v>1</v>
      </c>
      <c r="N44" s="9">
        <v>0</v>
      </c>
      <c r="O44" s="9">
        <v>0</v>
      </c>
      <c r="P44" s="9">
        <v>0</v>
      </c>
      <c r="Q44" s="9">
        <v>0</v>
      </c>
      <c r="R44" s="11">
        <f t="shared" si="2"/>
        <v>42</v>
      </c>
      <c r="S44" s="9">
        <v>42</v>
      </c>
      <c r="T44" s="13" t="s">
        <v>14</v>
      </c>
      <c r="U44" s="9">
        <v>6713.31</v>
      </c>
    </row>
    <row r="45" spans="1:21" x14ac:dyDescent="0.25">
      <c r="A45" s="11"/>
      <c r="D45" s="28"/>
      <c r="E45" s="28"/>
      <c r="F45" s="28"/>
      <c r="G45" s="28"/>
      <c r="H45" s="28"/>
      <c r="I45" s="28"/>
      <c r="J45" s="28"/>
      <c r="K45" s="28"/>
    </row>
    <row r="46" spans="1:21" x14ac:dyDescent="0.25">
      <c r="A46" s="10" t="s">
        <v>153</v>
      </c>
      <c r="D46" s="28"/>
      <c r="E46" s="28"/>
      <c r="F46" s="28"/>
      <c r="G46" s="28"/>
      <c r="H46" s="28"/>
      <c r="I46" s="28"/>
      <c r="J46" s="28"/>
      <c r="K46" s="28"/>
    </row>
    <row r="47" spans="1:21" s="11" customFormat="1" x14ac:dyDescent="0.25">
      <c r="A47" s="15" t="s">
        <v>22</v>
      </c>
      <c r="B47" s="19" t="s">
        <v>88</v>
      </c>
      <c r="C47" s="9">
        <v>30</v>
      </c>
      <c r="D47" s="22" t="s">
        <v>13</v>
      </c>
      <c r="E47" s="22">
        <v>27</v>
      </c>
      <c r="F47" s="22">
        <v>57</v>
      </c>
      <c r="G47" s="22">
        <v>26</v>
      </c>
      <c r="H47" s="22">
        <v>25</v>
      </c>
      <c r="I47" s="22">
        <v>15</v>
      </c>
      <c r="J47" s="22">
        <v>16</v>
      </c>
      <c r="K47" s="27">
        <v>166</v>
      </c>
      <c r="L47" s="9">
        <v>22</v>
      </c>
      <c r="M47" s="9">
        <v>6</v>
      </c>
      <c r="N47" s="9">
        <v>2</v>
      </c>
      <c r="O47" s="9">
        <v>0</v>
      </c>
      <c r="P47" s="9">
        <v>0</v>
      </c>
      <c r="Q47" s="9">
        <v>0</v>
      </c>
      <c r="R47" s="12">
        <f t="shared" ref="R47:R55" si="3">SUM(L47:Q47)</f>
        <v>30</v>
      </c>
      <c r="S47" s="9">
        <v>30</v>
      </c>
      <c r="T47" s="13" t="s">
        <v>14</v>
      </c>
      <c r="U47" s="9">
        <v>1383.63</v>
      </c>
    </row>
    <row r="48" spans="1:21" s="11" customFormat="1" x14ac:dyDescent="0.25">
      <c r="A48" s="15" t="s">
        <v>32</v>
      </c>
      <c r="B48" s="19" t="s">
        <v>98</v>
      </c>
      <c r="C48" s="9">
        <v>60</v>
      </c>
      <c r="D48" s="22" t="s">
        <v>15</v>
      </c>
      <c r="E48" s="22">
        <v>48</v>
      </c>
      <c r="F48" s="22">
        <v>21</v>
      </c>
      <c r="G48" s="22">
        <v>22</v>
      </c>
      <c r="H48" s="22">
        <v>10</v>
      </c>
      <c r="I48" s="22">
        <v>9</v>
      </c>
      <c r="J48" s="22">
        <v>4</v>
      </c>
      <c r="K48" s="27">
        <v>114</v>
      </c>
      <c r="L48" s="9">
        <v>48</v>
      </c>
      <c r="M48" s="9">
        <v>3</v>
      </c>
      <c r="N48" s="9">
        <v>2</v>
      </c>
      <c r="O48" s="9">
        <v>0</v>
      </c>
      <c r="P48" s="9">
        <v>0</v>
      </c>
      <c r="Q48" s="9">
        <v>0</v>
      </c>
      <c r="R48" s="14">
        <f t="shared" si="3"/>
        <v>53</v>
      </c>
      <c r="S48" s="9">
        <v>55</v>
      </c>
      <c r="T48" s="13" t="s">
        <v>14</v>
      </c>
      <c r="U48" s="9">
        <v>4745.47</v>
      </c>
    </row>
    <row r="49" spans="1:21" s="11" customFormat="1" x14ac:dyDescent="0.25">
      <c r="A49" s="15" t="s">
        <v>41</v>
      </c>
      <c r="B49" s="19" t="s">
        <v>107</v>
      </c>
      <c r="C49" s="9">
        <v>60</v>
      </c>
      <c r="D49" s="22" t="s">
        <v>15</v>
      </c>
      <c r="E49" s="22">
        <v>22</v>
      </c>
      <c r="F49" s="22">
        <v>17</v>
      </c>
      <c r="G49" s="22">
        <v>21</v>
      </c>
      <c r="H49" s="22">
        <v>20</v>
      </c>
      <c r="I49" s="22">
        <v>11</v>
      </c>
      <c r="J49" s="22">
        <v>8</v>
      </c>
      <c r="K49" s="27">
        <v>99</v>
      </c>
      <c r="L49" s="9">
        <v>22</v>
      </c>
      <c r="M49" s="9">
        <v>1</v>
      </c>
      <c r="N49" s="9">
        <v>1</v>
      </c>
      <c r="O49" s="9">
        <v>0</v>
      </c>
      <c r="P49" s="9">
        <v>0</v>
      </c>
      <c r="Q49" s="9">
        <v>0</v>
      </c>
      <c r="R49" s="11">
        <f t="shared" si="3"/>
        <v>24</v>
      </c>
      <c r="S49" s="9">
        <v>25</v>
      </c>
      <c r="T49" s="13" t="s">
        <v>14</v>
      </c>
      <c r="U49" s="9">
        <v>5298.64</v>
      </c>
    </row>
    <row r="50" spans="1:21" s="11" customFormat="1" x14ac:dyDescent="0.25">
      <c r="A50" s="15" t="s">
        <v>44</v>
      </c>
      <c r="B50" s="19" t="s">
        <v>110</v>
      </c>
      <c r="C50" s="9">
        <v>60</v>
      </c>
      <c r="D50" s="22" t="s">
        <v>15</v>
      </c>
      <c r="E50" s="22">
        <v>35</v>
      </c>
      <c r="F50" s="22">
        <v>22</v>
      </c>
      <c r="G50" s="22">
        <v>6</v>
      </c>
      <c r="H50" s="22">
        <v>6</v>
      </c>
      <c r="I50" s="22">
        <v>12</v>
      </c>
      <c r="J50" s="22">
        <v>9</v>
      </c>
      <c r="K50" s="27">
        <v>90</v>
      </c>
      <c r="L50" s="9">
        <v>35</v>
      </c>
      <c r="M50" s="9">
        <v>5</v>
      </c>
      <c r="N50" s="9">
        <v>0</v>
      </c>
      <c r="O50" s="9">
        <v>0</v>
      </c>
      <c r="P50" s="9">
        <v>0</v>
      </c>
      <c r="Q50" s="9">
        <v>0</v>
      </c>
      <c r="R50" s="11">
        <f t="shared" si="3"/>
        <v>40</v>
      </c>
      <c r="S50" s="9">
        <v>42</v>
      </c>
      <c r="T50" s="13" t="s">
        <v>14</v>
      </c>
      <c r="U50" s="9">
        <v>5109.43</v>
      </c>
    </row>
    <row r="51" spans="1:21" s="11" customFormat="1" x14ac:dyDescent="0.25">
      <c r="A51" s="15" t="s">
        <v>46</v>
      </c>
      <c r="B51" s="19" t="s">
        <v>112</v>
      </c>
      <c r="C51" s="9">
        <v>60</v>
      </c>
      <c r="D51" s="22" t="s">
        <v>15</v>
      </c>
      <c r="E51" s="22">
        <v>27</v>
      </c>
      <c r="F51" s="22">
        <v>13</v>
      </c>
      <c r="G51" s="22">
        <v>5</v>
      </c>
      <c r="H51" s="22">
        <v>9</v>
      </c>
      <c r="I51" s="22">
        <v>8</v>
      </c>
      <c r="J51" s="22">
        <v>3</v>
      </c>
      <c r="K51" s="27">
        <v>65</v>
      </c>
      <c r="L51" s="9">
        <v>27</v>
      </c>
      <c r="M51" s="9">
        <v>5</v>
      </c>
      <c r="N51" s="9">
        <v>0</v>
      </c>
      <c r="O51" s="9">
        <v>0</v>
      </c>
      <c r="P51" s="9">
        <v>0</v>
      </c>
      <c r="Q51" s="9">
        <v>0</v>
      </c>
      <c r="R51" s="11">
        <f t="shared" si="3"/>
        <v>32</v>
      </c>
      <c r="S51" s="9">
        <v>33</v>
      </c>
      <c r="T51" s="13" t="s">
        <v>14</v>
      </c>
      <c r="U51" s="9">
        <v>5723.37</v>
      </c>
    </row>
    <row r="52" spans="1:21" s="11" customFormat="1" x14ac:dyDescent="0.25">
      <c r="A52" s="15" t="s">
        <v>50</v>
      </c>
      <c r="B52" s="19" t="s">
        <v>116</v>
      </c>
      <c r="C52" s="9">
        <v>60</v>
      </c>
      <c r="D52" s="22" t="s">
        <v>15</v>
      </c>
      <c r="E52" s="22">
        <v>38</v>
      </c>
      <c r="F52" s="22">
        <v>17</v>
      </c>
      <c r="G52" s="22">
        <v>16</v>
      </c>
      <c r="H52" s="22">
        <v>15</v>
      </c>
      <c r="I52" s="22">
        <v>10</v>
      </c>
      <c r="J52" s="22">
        <v>7</v>
      </c>
      <c r="K52" s="27">
        <v>103</v>
      </c>
      <c r="L52" s="9">
        <v>38</v>
      </c>
      <c r="M52" s="9">
        <v>3</v>
      </c>
      <c r="N52" s="9">
        <v>3</v>
      </c>
      <c r="O52" s="9">
        <v>0</v>
      </c>
      <c r="P52" s="9">
        <v>0</v>
      </c>
      <c r="Q52" s="9">
        <v>0</v>
      </c>
      <c r="R52" s="11">
        <f t="shared" si="3"/>
        <v>44</v>
      </c>
      <c r="S52" s="9">
        <v>50</v>
      </c>
      <c r="T52" s="13" t="s">
        <v>14</v>
      </c>
      <c r="U52" s="9">
        <v>776.36</v>
      </c>
    </row>
    <row r="53" spans="1:21" s="11" customFormat="1" x14ac:dyDescent="0.25">
      <c r="A53" s="15" t="s">
        <v>53</v>
      </c>
      <c r="B53" s="19" t="s">
        <v>119</v>
      </c>
      <c r="C53" s="9">
        <v>60</v>
      </c>
      <c r="D53" s="22" t="s">
        <v>15</v>
      </c>
      <c r="E53" s="22">
        <v>37</v>
      </c>
      <c r="F53" s="22">
        <v>11</v>
      </c>
      <c r="G53" s="22">
        <v>8</v>
      </c>
      <c r="H53" s="22">
        <v>8</v>
      </c>
      <c r="I53" s="22">
        <v>4</v>
      </c>
      <c r="J53" s="22">
        <v>3</v>
      </c>
      <c r="K53" s="27">
        <v>71</v>
      </c>
      <c r="L53" s="9">
        <v>37</v>
      </c>
      <c r="M53" s="9">
        <v>2</v>
      </c>
      <c r="N53" s="9">
        <v>0</v>
      </c>
      <c r="O53" s="9">
        <v>0</v>
      </c>
      <c r="P53" s="9">
        <v>0</v>
      </c>
      <c r="Q53" s="9">
        <v>0</v>
      </c>
      <c r="R53" s="11">
        <f t="shared" si="3"/>
        <v>39</v>
      </c>
      <c r="S53" s="9">
        <v>41</v>
      </c>
      <c r="T53" s="13" t="s">
        <v>14</v>
      </c>
      <c r="U53" s="9">
        <v>4467.8900000000003</v>
      </c>
    </row>
    <row r="54" spans="1:21" s="11" customFormat="1" x14ac:dyDescent="0.25">
      <c r="A54" s="16" t="s">
        <v>76</v>
      </c>
      <c r="B54" s="19" t="s">
        <v>17</v>
      </c>
      <c r="C54" s="9">
        <v>30</v>
      </c>
      <c r="D54" s="22" t="s">
        <v>15</v>
      </c>
      <c r="E54" s="22">
        <v>23</v>
      </c>
      <c r="F54" s="22">
        <v>14</v>
      </c>
      <c r="G54" s="22">
        <v>15</v>
      </c>
      <c r="H54" s="22">
        <v>9</v>
      </c>
      <c r="I54" s="22">
        <v>3</v>
      </c>
      <c r="J54" s="22">
        <v>6</v>
      </c>
      <c r="K54" s="27">
        <v>70</v>
      </c>
      <c r="L54" s="9">
        <v>23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11">
        <f t="shared" si="3"/>
        <v>23</v>
      </c>
      <c r="S54" s="9">
        <v>25</v>
      </c>
      <c r="T54" s="9" t="s">
        <v>148</v>
      </c>
      <c r="U54" s="9" t="s">
        <v>148</v>
      </c>
    </row>
    <row r="55" spans="1:21" s="11" customFormat="1" x14ac:dyDescent="0.25">
      <c r="A55" s="15" t="s">
        <v>81</v>
      </c>
      <c r="B55" s="19" t="s">
        <v>145</v>
      </c>
      <c r="C55" s="9">
        <v>90</v>
      </c>
      <c r="D55" s="22" t="s">
        <v>13</v>
      </c>
      <c r="E55" s="22">
        <v>129</v>
      </c>
      <c r="F55" s="22">
        <v>41</v>
      </c>
      <c r="G55" s="22">
        <v>36</v>
      </c>
      <c r="H55" s="22">
        <v>23</v>
      </c>
      <c r="I55" s="22">
        <v>19</v>
      </c>
      <c r="J55" s="22">
        <v>9</v>
      </c>
      <c r="K55" s="27">
        <v>257</v>
      </c>
      <c r="L55" s="9">
        <v>88</v>
      </c>
      <c r="M55" s="9">
        <v>1</v>
      </c>
      <c r="N55" s="9">
        <v>0</v>
      </c>
      <c r="O55" s="9">
        <v>1</v>
      </c>
      <c r="P55" s="9">
        <v>0</v>
      </c>
      <c r="Q55" s="9">
        <v>0</v>
      </c>
      <c r="R55" s="11">
        <f t="shared" si="3"/>
        <v>90</v>
      </c>
      <c r="S55" s="9">
        <v>90</v>
      </c>
      <c r="T55" s="13" t="s">
        <v>14</v>
      </c>
      <c r="U55" s="9">
        <v>925.35</v>
      </c>
    </row>
    <row r="56" spans="1:21" x14ac:dyDescent="0.25">
      <c r="A56" s="11"/>
      <c r="D56" s="28"/>
      <c r="E56" s="28"/>
      <c r="F56" s="28"/>
      <c r="G56" s="28"/>
      <c r="H56" s="28"/>
      <c r="I56" s="28"/>
      <c r="J56" s="28"/>
      <c r="K56" s="28"/>
    </row>
    <row r="57" spans="1:21" x14ac:dyDescent="0.25">
      <c r="A57" s="10" t="s">
        <v>154</v>
      </c>
      <c r="D57" s="28"/>
      <c r="E57" s="28"/>
      <c r="F57" s="28"/>
      <c r="G57" s="28"/>
      <c r="H57" s="28"/>
      <c r="I57" s="28"/>
      <c r="J57" s="28"/>
      <c r="K57" s="28"/>
    </row>
    <row r="58" spans="1:21" s="11" customFormat="1" x14ac:dyDescent="0.25">
      <c r="A58" s="15" t="s">
        <v>155</v>
      </c>
      <c r="B58" s="18" t="s">
        <v>156</v>
      </c>
      <c r="C58" s="9">
        <v>30</v>
      </c>
      <c r="D58" s="22" t="s">
        <v>13</v>
      </c>
      <c r="E58" s="22">
        <v>27</v>
      </c>
      <c r="F58" s="22">
        <v>12</v>
      </c>
      <c r="G58" s="22">
        <v>13</v>
      </c>
      <c r="H58" s="22">
        <v>8</v>
      </c>
      <c r="I58" s="22">
        <v>10</v>
      </c>
      <c r="J58" s="22">
        <v>5</v>
      </c>
      <c r="K58" s="27">
        <f>SUM(E58:J58)</f>
        <v>75</v>
      </c>
      <c r="L58" s="9">
        <v>25</v>
      </c>
      <c r="M58" s="9">
        <v>2</v>
      </c>
      <c r="N58" s="9">
        <v>3</v>
      </c>
      <c r="O58" s="9">
        <v>0</v>
      </c>
      <c r="P58" s="9">
        <v>0</v>
      </c>
      <c r="Q58" s="9">
        <v>0</v>
      </c>
      <c r="R58" s="12">
        <f t="shared" ref="R58:R65" si="4">SUM(L58:Q58)</f>
        <v>30</v>
      </c>
      <c r="S58" s="9">
        <v>30</v>
      </c>
      <c r="T58" s="13" t="s">
        <v>14</v>
      </c>
      <c r="U58" s="9">
        <v>2826.22</v>
      </c>
    </row>
    <row r="59" spans="1:21" s="11" customFormat="1" x14ac:dyDescent="0.25">
      <c r="A59" s="15" t="s">
        <v>30</v>
      </c>
      <c r="B59" s="19" t="s">
        <v>96</v>
      </c>
      <c r="C59" s="9">
        <v>60</v>
      </c>
      <c r="D59" s="22" t="s">
        <v>13</v>
      </c>
      <c r="E59" s="22">
        <v>67</v>
      </c>
      <c r="F59" s="22">
        <v>69</v>
      </c>
      <c r="G59" s="22">
        <v>39</v>
      </c>
      <c r="H59" s="22">
        <v>34</v>
      </c>
      <c r="I59" s="22">
        <v>20</v>
      </c>
      <c r="J59" s="22">
        <v>14</v>
      </c>
      <c r="K59" s="27">
        <v>243</v>
      </c>
      <c r="L59" s="9">
        <v>56</v>
      </c>
      <c r="M59" s="9">
        <v>3</v>
      </c>
      <c r="N59" s="9">
        <v>1</v>
      </c>
      <c r="O59" s="9">
        <v>0</v>
      </c>
      <c r="P59" s="9">
        <v>0</v>
      </c>
      <c r="Q59" s="9">
        <v>0</v>
      </c>
      <c r="R59" s="12">
        <f t="shared" si="4"/>
        <v>60</v>
      </c>
      <c r="S59" s="9">
        <v>60</v>
      </c>
      <c r="T59" s="13" t="s">
        <v>14</v>
      </c>
      <c r="U59" s="9">
        <v>1203.3699999999999</v>
      </c>
    </row>
    <row r="60" spans="1:21" s="11" customFormat="1" x14ac:dyDescent="0.25">
      <c r="A60" s="16" t="s">
        <v>34</v>
      </c>
      <c r="B60" s="19" t="s">
        <v>100</v>
      </c>
      <c r="C60" s="9">
        <v>60</v>
      </c>
      <c r="D60" s="22" t="s">
        <v>13</v>
      </c>
      <c r="E60" s="22">
        <v>73</v>
      </c>
      <c r="F60" s="22">
        <v>43</v>
      </c>
      <c r="G60" s="22">
        <v>57</v>
      </c>
      <c r="H60" s="22">
        <v>17</v>
      </c>
      <c r="I60" s="22">
        <v>13</v>
      </c>
      <c r="J60" s="22">
        <v>7</v>
      </c>
      <c r="K60" s="27">
        <v>210</v>
      </c>
      <c r="L60" s="9">
        <v>54</v>
      </c>
      <c r="M60" s="9">
        <v>5</v>
      </c>
      <c r="N60" s="9">
        <v>1</v>
      </c>
      <c r="O60" s="9">
        <v>0</v>
      </c>
      <c r="P60" s="9">
        <v>0</v>
      </c>
      <c r="Q60" s="9">
        <v>0</v>
      </c>
      <c r="R60" s="11">
        <f t="shared" si="4"/>
        <v>60</v>
      </c>
      <c r="S60" s="9">
        <v>60</v>
      </c>
      <c r="T60" s="9" t="s">
        <v>148</v>
      </c>
      <c r="U60" s="9" t="s">
        <v>148</v>
      </c>
    </row>
    <row r="61" spans="1:21" s="11" customFormat="1" x14ac:dyDescent="0.25">
      <c r="A61" s="15" t="s">
        <v>38</v>
      </c>
      <c r="B61" s="19" t="s">
        <v>104</v>
      </c>
      <c r="C61" s="9">
        <v>60</v>
      </c>
      <c r="D61" s="22" t="s">
        <v>13</v>
      </c>
      <c r="E61" s="22">
        <v>44</v>
      </c>
      <c r="F61" s="22">
        <v>58</v>
      </c>
      <c r="G61" s="22">
        <v>45</v>
      </c>
      <c r="H61" s="22">
        <v>28</v>
      </c>
      <c r="I61" s="22">
        <v>18</v>
      </c>
      <c r="J61" s="22">
        <v>10</v>
      </c>
      <c r="K61" s="27">
        <v>203</v>
      </c>
      <c r="L61" s="9">
        <v>44</v>
      </c>
      <c r="M61" s="9">
        <v>3</v>
      </c>
      <c r="N61" s="9">
        <v>3</v>
      </c>
      <c r="O61" s="9">
        <v>1</v>
      </c>
      <c r="P61" s="9">
        <v>0</v>
      </c>
      <c r="Q61" s="9">
        <v>0</v>
      </c>
      <c r="R61" s="11">
        <f t="shared" si="4"/>
        <v>51</v>
      </c>
      <c r="S61" s="9">
        <v>53</v>
      </c>
      <c r="T61" s="13" t="s">
        <v>14</v>
      </c>
      <c r="U61" s="9">
        <v>1994.46</v>
      </c>
    </row>
    <row r="62" spans="1:21" s="11" customFormat="1" x14ac:dyDescent="0.25">
      <c r="A62" s="15" t="s">
        <v>39</v>
      </c>
      <c r="B62" s="19" t="s">
        <v>105</v>
      </c>
      <c r="C62" s="9">
        <v>30</v>
      </c>
      <c r="D62" s="22" t="s">
        <v>15</v>
      </c>
      <c r="E62" s="22">
        <v>28</v>
      </c>
      <c r="F62" s="22">
        <v>10</v>
      </c>
      <c r="G62" s="22">
        <v>6</v>
      </c>
      <c r="H62" s="22">
        <v>16</v>
      </c>
      <c r="I62" s="22">
        <v>6</v>
      </c>
      <c r="J62" s="22">
        <v>10</v>
      </c>
      <c r="K62" s="27">
        <v>76</v>
      </c>
      <c r="L62" s="9">
        <v>28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11">
        <f t="shared" si="4"/>
        <v>28</v>
      </c>
      <c r="S62" s="9">
        <v>29</v>
      </c>
      <c r="T62" s="13" t="s">
        <v>14</v>
      </c>
      <c r="U62" s="9">
        <v>6760.68</v>
      </c>
    </row>
    <row r="63" spans="1:21" s="11" customFormat="1" x14ac:dyDescent="0.25">
      <c r="A63" s="15" t="s">
        <v>55</v>
      </c>
      <c r="B63" s="19" t="s">
        <v>121</v>
      </c>
      <c r="C63" s="9">
        <v>60</v>
      </c>
      <c r="D63" s="22" t="s">
        <v>15</v>
      </c>
      <c r="E63" s="22">
        <v>33</v>
      </c>
      <c r="F63" s="22">
        <v>24</v>
      </c>
      <c r="G63" s="22">
        <v>27</v>
      </c>
      <c r="H63" s="22">
        <v>22</v>
      </c>
      <c r="I63" s="22">
        <v>18</v>
      </c>
      <c r="J63" s="22">
        <v>10</v>
      </c>
      <c r="K63" s="27">
        <v>134</v>
      </c>
      <c r="L63" s="9">
        <v>33</v>
      </c>
      <c r="M63" s="9">
        <v>4</v>
      </c>
      <c r="N63" s="9">
        <v>0</v>
      </c>
      <c r="O63" s="9">
        <v>0</v>
      </c>
      <c r="P63" s="9">
        <v>0</v>
      </c>
      <c r="Q63" s="9">
        <v>0</v>
      </c>
      <c r="R63" s="11">
        <f t="shared" si="4"/>
        <v>37</v>
      </c>
      <c r="S63" s="9">
        <v>37</v>
      </c>
      <c r="T63" s="13" t="s">
        <v>14</v>
      </c>
      <c r="U63" s="9">
        <v>2412.19</v>
      </c>
    </row>
    <row r="64" spans="1:21" s="11" customFormat="1" x14ac:dyDescent="0.25">
      <c r="A64" s="16" t="s">
        <v>72</v>
      </c>
      <c r="B64" s="19" t="s">
        <v>137</v>
      </c>
      <c r="C64" s="9">
        <v>60</v>
      </c>
      <c r="D64" s="22" t="s">
        <v>13</v>
      </c>
      <c r="E64" s="22">
        <v>88</v>
      </c>
      <c r="F64" s="22">
        <v>41</v>
      </c>
      <c r="G64" s="22">
        <v>20</v>
      </c>
      <c r="H64" s="22">
        <v>14</v>
      </c>
      <c r="I64" s="22">
        <v>13</v>
      </c>
      <c r="J64" s="22">
        <v>8</v>
      </c>
      <c r="K64" s="27">
        <v>184</v>
      </c>
      <c r="L64" s="9">
        <v>60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11">
        <f t="shared" si="4"/>
        <v>60</v>
      </c>
      <c r="S64" s="9">
        <v>60</v>
      </c>
      <c r="T64" s="9" t="s">
        <v>148</v>
      </c>
      <c r="U64" s="9" t="s">
        <v>148</v>
      </c>
    </row>
    <row r="65" spans="1:21" s="11" customFormat="1" x14ac:dyDescent="0.25">
      <c r="A65" s="15" t="s">
        <v>83</v>
      </c>
      <c r="B65" s="19" t="s">
        <v>147</v>
      </c>
      <c r="C65" s="9">
        <v>60</v>
      </c>
      <c r="D65" s="22" t="s">
        <v>13</v>
      </c>
      <c r="E65" s="22">
        <v>48</v>
      </c>
      <c r="F65" s="22">
        <v>34</v>
      </c>
      <c r="G65" s="22">
        <v>21</v>
      </c>
      <c r="H65" s="22">
        <v>15</v>
      </c>
      <c r="I65" s="22">
        <v>14</v>
      </c>
      <c r="J65" s="22">
        <v>11</v>
      </c>
      <c r="K65" s="27">
        <v>143</v>
      </c>
      <c r="L65" s="9">
        <v>45</v>
      </c>
      <c r="M65" s="9">
        <v>8</v>
      </c>
      <c r="N65" s="9">
        <v>5</v>
      </c>
      <c r="O65" s="9">
        <v>0</v>
      </c>
      <c r="P65" s="9">
        <v>0</v>
      </c>
      <c r="Q65" s="9">
        <v>0</v>
      </c>
      <c r="R65" s="11">
        <f t="shared" si="4"/>
        <v>58</v>
      </c>
      <c r="S65" s="9">
        <v>60</v>
      </c>
      <c r="T65" s="13" t="s">
        <v>14</v>
      </c>
      <c r="U65" s="9">
        <v>3241.01</v>
      </c>
    </row>
    <row r="66" spans="1:21" x14ac:dyDescent="0.25">
      <c r="A66" s="11"/>
      <c r="D66" s="28"/>
      <c r="E66" s="28"/>
      <c r="F66" s="28"/>
      <c r="G66" s="28"/>
      <c r="H66" s="28"/>
      <c r="I66" s="28"/>
      <c r="J66" s="28"/>
      <c r="K66" s="28"/>
    </row>
    <row r="67" spans="1:21" x14ac:dyDescent="0.25">
      <c r="A67" s="10" t="s">
        <v>157</v>
      </c>
      <c r="D67" s="28"/>
      <c r="E67" s="28"/>
      <c r="F67" s="28"/>
      <c r="G67" s="28"/>
      <c r="H67" s="28"/>
      <c r="I67" s="28"/>
      <c r="J67" s="28"/>
      <c r="K67" s="28"/>
    </row>
    <row r="68" spans="1:21" s="11" customFormat="1" x14ac:dyDescent="0.25">
      <c r="A68" s="16" t="s">
        <v>26</v>
      </c>
      <c r="B68" s="19" t="s">
        <v>92</v>
      </c>
      <c r="C68" s="9">
        <v>30</v>
      </c>
      <c r="D68" s="22" t="s">
        <v>13</v>
      </c>
      <c r="E68" s="22">
        <v>43</v>
      </c>
      <c r="F68" s="22">
        <v>28</v>
      </c>
      <c r="G68" s="22">
        <v>18</v>
      </c>
      <c r="H68" s="22">
        <v>10</v>
      </c>
      <c r="I68" s="22">
        <v>10</v>
      </c>
      <c r="J68" s="22">
        <v>12</v>
      </c>
      <c r="K68" s="27">
        <v>121</v>
      </c>
      <c r="L68" s="9">
        <v>30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12">
        <f t="shared" ref="R68:R80" si="5">SUM(L68:Q68)</f>
        <v>30</v>
      </c>
      <c r="S68" s="9">
        <v>30</v>
      </c>
      <c r="T68" s="9" t="s">
        <v>148</v>
      </c>
      <c r="U68" s="9" t="s">
        <v>163</v>
      </c>
    </row>
    <row r="69" spans="1:21" s="11" customFormat="1" x14ac:dyDescent="0.25">
      <c r="A69" s="15" t="s">
        <v>33</v>
      </c>
      <c r="B69" s="19" t="s">
        <v>99</v>
      </c>
      <c r="C69" s="9">
        <v>60</v>
      </c>
      <c r="D69" s="22" t="s">
        <v>15</v>
      </c>
      <c r="E69" s="22">
        <v>54</v>
      </c>
      <c r="F69" s="22">
        <v>28</v>
      </c>
      <c r="G69" s="22">
        <v>12</v>
      </c>
      <c r="H69" s="22">
        <v>13</v>
      </c>
      <c r="I69" s="22">
        <v>4</v>
      </c>
      <c r="J69" s="22">
        <v>6</v>
      </c>
      <c r="K69" s="27">
        <v>117</v>
      </c>
      <c r="L69" s="9">
        <v>54</v>
      </c>
      <c r="M69" s="9">
        <v>1</v>
      </c>
      <c r="N69" s="9">
        <v>0</v>
      </c>
      <c r="O69" s="9">
        <v>0</v>
      </c>
      <c r="P69" s="9">
        <v>0</v>
      </c>
      <c r="Q69" s="9">
        <v>0</v>
      </c>
      <c r="R69" s="11">
        <f t="shared" si="5"/>
        <v>55</v>
      </c>
      <c r="S69" s="9">
        <v>56</v>
      </c>
      <c r="T69" s="13" t="s">
        <v>14</v>
      </c>
      <c r="U69" s="9">
        <v>3186.26</v>
      </c>
    </row>
    <row r="70" spans="1:21" s="11" customFormat="1" x14ac:dyDescent="0.25">
      <c r="A70" s="15" t="s">
        <v>36</v>
      </c>
      <c r="B70" s="19" t="s">
        <v>102</v>
      </c>
      <c r="C70" s="9">
        <v>90</v>
      </c>
      <c r="D70" s="22" t="s">
        <v>13</v>
      </c>
      <c r="E70" s="22">
        <v>137</v>
      </c>
      <c r="F70" s="22">
        <v>121</v>
      </c>
      <c r="G70" s="22">
        <v>62</v>
      </c>
      <c r="H70" s="22">
        <v>46</v>
      </c>
      <c r="I70" s="22">
        <v>19</v>
      </c>
      <c r="J70" s="22">
        <v>20</v>
      </c>
      <c r="K70" s="27">
        <v>405</v>
      </c>
      <c r="L70" s="9">
        <v>90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11">
        <f t="shared" si="5"/>
        <v>90</v>
      </c>
      <c r="S70" s="9">
        <v>90</v>
      </c>
      <c r="T70" s="13" t="s">
        <v>14</v>
      </c>
      <c r="U70" s="9">
        <v>633.33000000000004</v>
      </c>
    </row>
    <row r="71" spans="1:21" s="11" customFormat="1" x14ac:dyDescent="0.25">
      <c r="A71" s="15" t="s">
        <v>40</v>
      </c>
      <c r="B71" s="19" t="s">
        <v>106</v>
      </c>
      <c r="C71" s="9">
        <v>30</v>
      </c>
      <c r="D71" s="22" t="s">
        <v>13</v>
      </c>
      <c r="E71" s="22">
        <v>54</v>
      </c>
      <c r="F71" s="22">
        <v>33</v>
      </c>
      <c r="G71" s="22">
        <v>27</v>
      </c>
      <c r="H71" s="22">
        <v>17</v>
      </c>
      <c r="I71" s="22">
        <v>6</v>
      </c>
      <c r="J71" s="22">
        <v>6</v>
      </c>
      <c r="K71" s="27">
        <v>143</v>
      </c>
      <c r="L71" s="9">
        <v>28</v>
      </c>
      <c r="M71" s="9">
        <v>2</v>
      </c>
      <c r="N71" s="9">
        <v>0</v>
      </c>
      <c r="O71" s="9">
        <v>0</v>
      </c>
      <c r="P71" s="9">
        <v>0</v>
      </c>
      <c r="Q71" s="9">
        <v>0</v>
      </c>
      <c r="R71" s="11">
        <f t="shared" si="5"/>
        <v>30</v>
      </c>
      <c r="S71" s="9">
        <v>30</v>
      </c>
      <c r="T71" s="13" t="s">
        <v>14</v>
      </c>
      <c r="U71" s="9">
        <v>287.92</v>
      </c>
    </row>
    <row r="72" spans="1:21" s="11" customFormat="1" x14ac:dyDescent="0.25">
      <c r="A72" s="15" t="s">
        <v>45</v>
      </c>
      <c r="B72" s="19" t="s">
        <v>111</v>
      </c>
      <c r="C72" s="9">
        <v>120</v>
      </c>
      <c r="D72" s="22" t="s">
        <v>15</v>
      </c>
      <c r="E72" s="22">
        <v>82</v>
      </c>
      <c r="F72" s="22">
        <v>48</v>
      </c>
      <c r="G72" s="22">
        <v>52</v>
      </c>
      <c r="H72" s="22">
        <v>17</v>
      </c>
      <c r="I72" s="22">
        <v>22</v>
      </c>
      <c r="J72" s="22">
        <v>11</v>
      </c>
      <c r="K72" s="27">
        <v>232</v>
      </c>
      <c r="L72" s="9">
        <v>82</v>
      </c>
      <c r="M72" s="9">
        <v>13</v>
      </c>
      <c r="N72" s="9">
        <v>2</v>
      </c>
      <c r="O72" s="9">
        <v>0</v>
      </c>
      <c r="P72" s="9">
        <v>0</v>
      </c>
      <c r="Q72" s="9">
        <v>0</v>
      </c>
      <c r="R72" s="11">
        <f t="shared" si="5"/>
        <v>97</v>
      </c>
      <c r="S72" s="9">
        <v>97</v>
      </c>
      <c r="T72" s="13" t="s">
        <v>14</v>
      </c>
      <c r="U72" s="9">
        <v>53781.35</v>
      </c>
    </row>
    <row r="73" spans="1:21" s="11" customFormat="1" x14ac:dyDescent="0.25">
      <c r="A73" s="15" t="s">
        <v>58</v>
      </c>
      <c r="B73" s="19" t="s">
        <v>124</v>
      </c>
      <c r="C73" s="9">
        <v>30</v>
      </c>
      <c r="D73" s="22" t="s">
        <v>15</v>
      </c>
      <c r="E73" s="22">
        <v>25</v>
      </c>
      <c r="F73" s="22">
        <v>23</v>
      </c>
      <c r="G73" s="22">
        <v>33</v>
      </c>
      <c r="H73" s="22">
        <v>20</v>
      </c>
      <c r="I73" s="22">
        <v>12</v>
      </c>
      <c r="J73" s="22">
        <v>13</v>
      </c>
      <c r="K73" s="27">
        <v>126</v>
      </c>
      <c r="L73" s="9">
        <v>25</v>
      </c>
      <c r="M73" s="9">
        <v>1</v>
      </c>
      <c r="N73" s="9">
        <v>1</v>
      </c>
      <c r="O73" s="9">
        <v>0</v>
      </c>
      <c r="P73" s="9">
        <v>0</v>
      </c>
      <c r="Q73" s="9">
        <v>0</v>
      </c>
      <c r="R73" s="11">
        <f t="shared" si="5"/>
        <v>27</v>
      </c>
      <c r="S73" s="9">
        <v>27</v>
      </c>
      <c r="T73" s="13" t="s">
        <v>14</v>
      </c>
      <c r="U73" s="9">
        <v>1047.07</v>
      </c>
    </row>
    <row r="74" spans="1:21" s="11" customFormat="1" x14ac:dyDescent="0.25">
      <c r="A74" s="16" t="s">
        <v>59</v>
      </c>
      <c r="B74" s="19" t="s">
        <v>125</v>
      </c>
      <c r="C74" s="9">
        <v>30</v>
      </c>
      <c r="D74" s="22" t="s">
        <v>15</v>
      </c>
      <c r="E74" s="22">
        <v>14</v>
      </c>
      <c r="F74" s="22">
        <v>9</v>
      </c>
      <c r="G74" s="22">
        <v>8</v>
      </c>
      <c r="H74" s="22">
        <v>3</v>
      </c>
      <c r="I74" s="22">
        <v>5</v>
      </c>
      <c r="J74" s="22">
        <v>3</v>
      </c>
      <c r="K74" s="27">
        <v>42</v>
      </c>
      <c r="L74" s="9">
        <v>14</v>
      </c>
      <c r="M74" s="9">
        <v>1</v>
      </c>
      <c r="N74" s="9">
        <v>0</v>
      </c>
      <c r="O74" s="9">
        <v>0</v>
      </c>
      <c r="P74" s="9">
        <v>0</v>
      </c>
      <c r="Q74" s="9">
        <v>0</v>
      </c>
      <c r="R74" s="11">
        <f t="shared" si="5"/>
        <v>15</v>
      </c>
      <c r="S74" s="9">
        <v>16</v>
      </c>
      <c r="T74" s="9" t="s">
        <v>148</v>
      </c>
      <c r="U74" s="9" t="s">
        <v>148</v>
      </c>
    </row>
    <row r="75" spans="1:21" s="11" customFormat="1" x14ac:dyDescent="0.25">
      <c r="A75" s="15" t="s">
        <v>61</v>
      </c>
      <c r="B75" s="19" t="s">
        <v>127</v>
      </c>
      <c r="C75" s="9">
        <v>90</v>
      </c>
      <c r="D75" s="22" t="s">
        <v>15</v>
      </c>
      <c r="E75" s="22">
        <v>72</v>
      </c>
      <c r="F75" s="22">
        <v>49</v>
      </c>
      <c r="G75" s="22">
        <v>41</v>
      </c>
      <c r="H75" s="22">
        <v>24</v>
      </c>
      <c r="I75" s="22">
        <v>14</v>
      </c>
      <c r="J75" s="22">
        <v>4</v>
      </c>
      <c r="K75" s="27">
        <v>204</v>
      </c>
      <c r="L75" s="9">
        <v>72</v>
      </c>
      <c r="M75" s="9">
        <v>14</v>
      </c>
      <c r="N75" s="9">
        <v>2</v>
      </c>
      <c r="O75" s="9">
        <v>1</v>
      </c>
      <c r="P75" s="9">
        <v>0</v>
      </c>
      <c r="Q75" s="9">
        <v>0</v>
      </c>
      <c r="R75" s="11">
        <f t="shared" si="5"/>
        <v>89</v>
      </c>
      <c r="S75" s="9">
        <v>90</v>
      </c>
      <c r="T75" s="13" t="s">
        <v>14</v>
      </c>
      <c r="U75" s="9">
        <v>8288.64</v>
      </c>
    </row>
    <row r="76" spans="1:21" s="11" customFormat="1" x14ac:dyDescent="0.25">
      <c r="A76" s="15" t="s">
        <v>62</v>
      </c>
      <c r="B76" s="19" t="s">
        <v>128</v>
      </c>
      <c r="C76" s="9">
        <v>60</v>
      </c>
      <c r="D76" s="22" t="s">
        <v>13</v>
      </c>
      <c r="E76" s="22">
        <v>66</v>
      </c>
      <c r="F76" s="22">
        <v>59</v>
      </c>
      <c r="G76" s="22">
        <v>40</v>
      </c>
      <c r="H76" s="22">
        <v>20</v>
      </c>
      <c r="I76" s="22">
        <v>9</v>
      </c>
      <c r="J76" s="22">
        <v>3</v>
      </c>
      <c r="K76" s="27">
        <v>197</v>
      </c>
      <c r="L76" s="9">
        <v>58</v>
      </c>
      <c r="M76" s="9">
        <v>2</v>
      </c>
      <c r="N76" s="9">
        <v>0</v>
      </c>
      <c r="O76" s="9">
        <v>0</v>
      </c>
      <c r="P76" s="9">
        <v>0</v>
      </c>
      <c r="Q76" s="9">
        <v>0</v>
      </c>
      <c r="R76" s="11">
        <f t="shared" si="5"/>
        <v>60</v>
      </c>
      <c r="S76" s="9">
        <v>60</v>
      </c>
      <c r="T76" s="13" t="s">
        <v>14</v>
      </c>
      <c r="U76" s="9">
        <v>829.7</v>
      </c>
    </row>
    <row r="77" spans="1:21" s="11" customFormat="1" x14ac:dyDescent="0.25">
      <c r="A77" s="15" t="s">
        <v>63</v>
      </c>
      <c r="B77" s="19" t="s">
        <v>129</v>
      </c>
      <c r="C77" s="9">
        <v>30</v>
      </c>
      <c r="D77" s="22" t="s">
        <v>13</v>
      </c>
      <c r="E77" s="22">
        <v>25</v>
      </c>
      <c r="F77" s="22">
        <v>18</v>
      </c>
      <c r="G77" s="22">
        <v>18</v>
      </c>
      <c r="H77" s="22">
        <v>9</v>
      </c>
      <c r="I77" s="22">
        <v>4</v>
      </c>
      <c r="J77" s="22">
        <v>6</v>
      </c>
      <c r="K77" s="27">
        <v>80</v>
      </c>
      <c r="L77" s="9">
        <v>24</v>
      </c>
      <c r="M77" s="9">
        <v>6</v>
      </c>
      <c r="N77" s="9">
        <v>0</v>
      </c>
      <c r="O77" s="9">
        <v>0</v>
      </c>
      <c r="P77" s="9">
        <v>0</v>
      </c>
      <c r="Q77" s="9">
        <v>0</v>
      </c>
      <c r="R77" s="11">
        <f t="shared" si="5"/>
        <v>30</v>
      </c>
      <c r="S77" s="9">
        <v>30</v>
      </c>
      <c r="T77" s="13" t="s">
        <v>14</v>
      </c>
      <c r="U77" s="9">
        <v>924.03</v>
      </c>
    </row>
    <row r="78" spans="1:21" s="11" customFormat="1" x14ac:dyDescent="0.25">
      <c r="A78" s="16" t="s">
        <v>69</v>
      </c>
      <c r="B78" s="19" t="s">
        <v>135</v>
      </c>
      <c r="C78" s="9">
        <v>60</v>
      </c>
      <c r="D78" s="22" t="s">
        <v>15</v>
      </c>
      <c r="E78" s="22">
        <v>18</v>
      </c>
      <c r="F78" s="22">
        <v>6</v>
      </c>
      <c r="G78" s="22">
        <v>7</v>
      </c>
      <c r="H78" s="22">
        <v>11</v>
      </c>
      <c r="I78" s="22">
        <v>7</v>
      </c>
      <c r="J78" s="22">
        <v>6</v>
      </c>
      <c r="K78" s="27">
        <v>55</v>
      </c>
      <c r="L78" s="9">
        <v>18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11">
        <f t="shared" si="5"/>
        <v>18</v>
      </c>
      <c r="S78" s="9">
        <v>18</v>
      </c>
      <c r="T78" s="9" t="s">
        <v>148</v>
      </c>
      <c r="U78" s="9" t="s">
        <v>148</v>
      </c>
    </row>
    <row r="79" spans="1:21" s="11" customFormat="1" x14ac:dyDescent="0.25">
      <c r="A79" s="16" t="s">
        <v>74</v>
      </c>
      <c r="B79" s="19" t="s">
        <v>139</v>
      </c>
      <c r="C79" s="9">
        <v>30</v>
      </c>
      <c r="D79" s="22" t="s">
        <v>15</v>
      </c>
      <c r="E79" s="22">
        <v>27</v>
      </c>
      <c r="F79" s="22">
        <v>16</v>
      </c>
      <c r="G79" s="22">
        <v>15</v>
      </c>
      <c r="H79" s="22">
        <v>16</v>
      </c>
      <c r="I79" s="22">
        <v>12</v>
      </c>
      <c r="J79" s="22">
        <v>8</v>
      </c>
      <c r="K79" s="27">
        <v>94</v>
      </c>
      <c r="L79" s="9">
        <v>27</v>
      </c>
      <c r="M79" s="9">
        <v>1</v>
      </c>
      <c r="N79" s="9">
        <v>0</v>
      </c>
      <c r="O79" s="9">
        <v>0</v>
      </c>
      <c r="P79" s="9">
        <v>0</v>
      </c>
      <c r="Q79" s="9">
        <v>0</v>
      </c>
      <c r="R79" s="11">
        <f t="shared" si="5"/>
        <v>28</v>
      </c>
      <c r="S79" s="9">
        <v>28</v>
      </c>
      <c r="T79" s="9" t="s">
        <v>148</v>
      </c>
      <c r="U79" s="9" t="s">
        <v>148</v>
      </c>
    </row>
    <row r="80" spans="1:21" s="11" customFormat="1" x14ac:dyDescent="0.25">
      <c r="A80" s="15" t="s">
        <v>78</v>
      </c>
      <c r="B80" s="19" t="s">
        <v>142</v>
      </c>
      <c r="C80" s="9">
        <v>60</v>
      </c>
      <c r="D80" s="22" t="s">
        <v>15</v>
      </c>
      <c r="E80" s="22">
        <v>45</v>
      </c>
      <c r="F80" s="22">
        <v>27</v>
      </c>
      <c r="G80" s="22">
        <v>19</v>
      </c>
      <c r="H80" s="22">
        <v>16</v>
      </c>
      <c r="I80" s="22">
        <v>7</v>
      </c>
      <c r="J80" s="22">
        <v>7</v>
      </c>
      <c r="K80" s="27">
        <v>121</v>
      </c>
      <c r="L80" s="9">
        <v>45</v>
      </c>
      <c r="M80" s="9">
        <v>8</v>
      </c>
      <c r="N80" s="9">
        <v>2</v>
      </c>
      <c r="O80" s="9">
        <v>1</v>
      </c>
      <c r="P80" s="9">
        <v>0</v>
      </c>
      <c r="Q80" s="9">
        <v>0</v>
      </c>
      <c r="R80" s="11">
        <f t="shared" si="5"/>
        <v>56</v>
      </c>
      <c r="S80" s="9">
        <v>57</v>
      </c>
      <c r="T80" s="13" t="s">
        <v>14</v>
      </c>
      <c r="U80" s="9">
        <v>3027.17</v>
      </c>
    </row>
  </sheetData>
  <mergeCells count="2">
    <mergeCell ref="E1:K1"/>
    <mergeCell ref="L1:S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Acme Widgets</dc:creator>
  <cp:keywords/>
  <dc:description/>
  <cp:lastModifiedBy>Aaron Feagan</cp:lastModifiedBy>
  <cp:revision/>
  <dcterms:created xsi:type="dcterms:W3CDTF">2021-04-30T08:51:39Z</dcterms:created>
  <dcterms:modified xsi:type="dcterms:W3CDTF">2024-10-11T15:01:30Z</dcterms:modified>
  <cp:category/>
  <cp:contentStatus/>
</cp:coreProperties>
</file>